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7752"/>
  </bookViews>
  <sheets>
    <sheet name="Лист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9" i="1" l="1"/>
  <c r="I39" i="1"/>
  <c r="K28" i="1" l="1"/>
  <c r="K27" i="1"/>
  <c r="K26" i="1"/>
  <c r="I30" i="1" l="1"/>
  <c r="I40" i="1" s="1"/>
</calcChain>
</file>

<file path=xl/sharedStrings.xml><?xml version="1.0" encoding="utf-8"?>
<sst xmlns="http://schemas.openxmlformats.org/spreadsheetml/2006/main" count="60" uniqueCount="50">
  <si>
    <t>руб.</t>
  </si>
  <si>
    <t>№ пп</t>
  </si>
  <si>
    <t>Наименование</t>
  </si>
  <si>
    <t>Ед. изм.</t>
  </si>
  <si>
    <t>Кол.</t>
  </si>
  <si>
    <t>Всего</t>
  </si>
  <si>
    <t>2</t>
  </si>
  <si>
    <t>на</t>
  </si>
  <si>
    <t>Приблизительная стоимость материалов</t>
  </si>
  <si>
    <t>Стоимость</t>
  </si>
  <si>
    <t>Сметная стоимость работ</t>
  </si>
  <si>
    <t>Объект</t>
  </si>
  <si>
    <t>1</t>
  </si>
  <si>
    <t>3</t>
  </si>
  <si>
    <t>4</t>
  </si>
  <si>
    <t>5</t>
  </si>
  <si>
    <t>6</t>
  </si>
  <si>
    <t>м.п.</t>
  </si>
  <si>
    <t>компл</t>
  </si>
  <si>
    <t>7</t>
  </si>
  <si>
    <t>Фитинги, переходники, соединения, американки и т.д.  (согласно проекта)</t>
  </si>
  <si>
    <t>Крепёж и комплектующие согласно проекта</t>
  </si>
  <si>
    <t>Сопутствующие расходные материалы</t>
  </si>
  <si>
    <t>Итого (работа):</t>
  </si>
  <si>
    <t>Итого (расходные материалы):</t>
  </si>
  <si>
    <t>Расходные материалы</t>
  </si>
  <si>
    <t>Итого (общий: работа+материалы):</t>
  </si>
  <si>
    <t>НДС не облагается</t>
  </si>
  <si>
    <t>г. Санкт-Петербург, Ленинский проспект</t>
  </si>
  <si>
    <t>Погрузочно-разгрузочные работы, вынос и вывоз мусора и прочие накладные расходы</t>
  </si>
  <si>
    <t>Труба PPR PN 20 стекловолокно VALTEK  Ду 32</t>
  </si>
  <si>
    <t xml:space="preserve">Теплоизоляция </t>
  </si>
  <si>
    <t>Монтаж стояков ХВС (PPR Ду 20-32) с подключением к квартирной разводке и монтажем нового отсекающего крана, с подключением к верхнему либо нижнему розливу , согласно проекта</t>
  </si>
  <si>
    <t>Монтаж теплоизоляции труб тех.этаж и подвал</t>
  </si>
  <si>
    <t>Труба PPR PN 20 стекловолокно VALTEK  Ду 20</t>
  </si>
  <si>
    <t>124 м.п. х 69</t>
  </si>
  <si>
    <t>1096 м.п.  х  161</t>
  </si>
  <si>
    <t>Краны со сгоном VALTEK согласно проекта, Ду 1\2"</t>
  </si>
  <si>
    <t>340 х  410</t>
  </si>
  <si>
    <t xml:space="preserve"> компл</t>
  </si>
  <si>
    <t>замену квартирных стояков ХВС верхней и нижней зоны на PPR (311 квартир + транзит в тех. Помещениях)</t>
  </si>
  <si>
    <t>Примечания:</t>
  </si>
  <si>
    <t>Собственники квартир должны предоставить доступ к общедомовому стояку. В случае, когда стояки зашиты и к ним нет доступа - наша Компания по индивидуальной договорённости, за дополнительную плату может произвести работы по демонтажу и восстановлению конструкции (по предварительному согласованию с Представителем Заказчика на объекте)</t>
  </si>
  <si>
    <t>В случае, когда в квартире расположение стояков и узлов учёта не соответствует проектному - дальнейшие работы согласовываются с Представителем Заказчика на объекте</t>
  </si>
  <si>
    <t>КОММЕРЧЕСКОЕ ПРЕДЛОЖЕНИЕ № 42</t>
  </si>
  <si>
    <t>дом 77, корп. 2</t>
  </si>
  <si>
    <t>Демонтаж существующих стояков Ду 20-25 с последующей утилизацией</t>
  </si>
  <si>
    <t>Для УК "Южные паруса"</t>
  </si>
  <si>
    <t xml:space="preserve">ОБЩЕСТВО С ОГРАНИЧЕННОЙ ОТВЕТСТВЕННОСТЬЮ
«СанТехИнжиниринг»
198206,  г. Санкт-Петербург , УЛ ПОГРАНИЧНИКА ГАРЬКАВОГО, ДОМ 6 КОРПУС 1 ЛИТЕРА А, ПОМЕЩ. 3-Н ОФИС 2
ИНН7807227210  КПП 780701001 ОГРН 1197847091441  ОКПО 39084485
</t>
  </si>
  <si>
    <t>"____"_______________2022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</si>
</sst>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р_._-;\-* #,##0.00\ _р_._-;_-* &quot;-&quot;??\ _р_._-;_-@_-"/>
  </numFmts>
  <fonts count="17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8"/>
      <name val="Arial"/>
      <family val="2"/>
      <charset val="204"/>
    </font>
    <font>
      <sz val="10"/>
      <name val="Arial Cyr"/>
      <family val="2"/>
      <charset val="204"/>
    </font>
    <font>
      <b/>
      <sz val="10"/>
      <name val="Arial"/>
      <family val="2"/>
      <charset val="204"/>
    </font>
    <font>
      <sz val="9"/>
      <name val="Arial"/>
      <family val="2"/>
      <charset val="204"/>
    </font>
    <font>
      <sz val="10"/>
      <name val="Arial"/>
      <family val="2"/>
      <charset val="204"/>
    </font>
    <font>
      <sz val="11"/>
      <name val="Arial"/>
      <family val="2"/>
      <charset val="204"/>
    </font>
    <font>
      <u/>
      <sz val="11"/>
      <name val="Arial"/>
      <family val="2"/>
      <charset val="204"/>
    </font>
    <font>
      <i/>
      <sz val="10"/>
      <name val="Arial"/>
      <family val="2"/>
      <charset val="204"/>
    </font>
    <font>
      <b/>
      <sz val="11"/>
      <name val="Arial"/>
      <family val="2"/>
      <charset val="204"/>
    </font>
    <font>
      <sz val="11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3" fillId="0" borderId="0"/>
    <xf numFmtId="164" fontId="14" fillId="0" borderId="0" applyFont="0" applyFill="0" applyBorder="0" applyAlignment="0" applyProtection="0"/>
  </cellStyleXfs>
  <cellXfs count="120">
    <xf numFmtId="0" fontId="0" fillId="0" borderId="0" xfId="0"/>
    <xf numFmtId="0" fontId="6" fillId="0" borderId="0" xfId="2" applyFont="1" applyAlignment="1">
      <alignment horizontal="left" vertical="top" wrapText="1"/>
    </xf>
    <xf numFmtId="0" fontId="6" fillId="0" borderId="0" xfId="2" applyFont="1" applyAlignment="1">
      <alignment horizontal="center" vertical="top" wrapText="1"/>
    </xf>
    <xf numFmtId="0" fontId="6" fillId="0" borderId="0" xfId="2" applyFont="1" applyAlignment="1">
      <alignment horizontal="center" vertical="top"/>
    </xf>
    <xf numFmtId="0" fontId="6" fillId="0" borderId="0" xfId="2" applyFont="1" applyAlignment="1">
      <alignment horizontal="right" vertical="top"/>
    </xf>
    <xf numFmtId="0" fontId="2" fillId="0" borderId="0" xfId="2" applyFont="1" applyAlignment="1">
      <alignment horizontal="right" vertical="top"/>
    </xf>
    <xf numFmtId="49" fontId="6" fillId="0" borderId="0" xfId="2" applyNumberFormat="1" applyFont="1" applyAlignment="1">
      <alignment horizontal="left" vertical="top"/>
    </xf>
    <xf numFmtId="0" fontId="6" fillId="0" borderId="0" xfId="2" applyNumberFormat="1" applyFont="1" applyAlignment="1">
      <alignment horizontal="center" vertical="top"/>
    </xf>
    <xf numFmtId="0" fontId="6" fillId="0" borderId="0" xfId="2" applyFont="1" applyBorder="1"/>
    <xf numFmtId="0" fontId="6" fillId="0" borderId="0" xfId="2" applyFont="1" applyBorder="1" applyAlignment="1">
      <alignment horizontal="right" vertical="top"/>
    </xf>
    <xf numFmtId="0" fontId="9" fillId="0" borderId="0" xfId="2" applyFont="1" applyBorder="1" applyAlignment="1">
      <alignment horizontal="center" vertical="top"/>
    </xf>
    <xf numFmtId="0" fontId="6" fillId="0" borderId="0" xfId="2" applyFont="1"/>
    <xf numFmtId="0" fontId="9" fillId="0" borderId="0" xfId="2" applyNumberFormat="1" applyFont="1" applyAlignment="1">
      <alignment horizontal="center" vertical="top"/>
    </xf>
    <xf numFmtId="49" fontId="9" fillId="0" borderId="0" xfId="2" applyNumberFormat="1" applyFont="1" applyAlignment="1">
      <alignment horizontal="left" vertical="top"/>
    </xf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vertical="top"/>
    </xf>
    <xf numFmtId="0" fontId="6" fillId="0" borderId="1" xfId="2" applyFont="1" applyBorder="1" applyAlignment="1">
      <alignment horizontal="right" vertical="top"/>
    </xf>
    <xf numFmtId="0" fontId="5" fillId="0" borderId="0" xfId="2" applyFont="1"/>
    <xf numFmtId="49" fontId="5" fillId="0" borderId="4" xfId="2" applyNumberFormat="1" applyFont="1" applyBorder="1" applyAlignment="1">
      <alignment horizontal="center" vertical="top"/>
    </xf>
    <xf numFmtId="0" fontId="5" fillId="0" borderId="4" xfId="2" applyFont="1" applyBorder="1" applyAlignment="1">
      <alignment horizontal="center" vertical="center" wrapText="1"/>
    </xf>
    <xf numFmtId="0" fontId="5" fillId="0" borderId="4" xfId="2" applyFont="1" applyBorder="1" applyAlignment="1">
      <alignment horizontal="center" vertical="top"/>
    </xf>
    <xf numFmtId="49" fontId="7" fillId="0" borderId="11" xfId="2" applyNumberFormat="1" applyFont="1" applyFill="1" applyBorder="1" applyAlignment="1">
      <alignment horizontal="center" vertical="top"/>
    </xf>
    <xf numFmtId="0" fontId="6" fillId="0" borderId="0" xfId="2" applyFont="1" applyFill="1" applyAlignment="1">
      <alignment horizontal="right" vertical="top" wrapText="1"/>
    </xf>
    <xf numFmtId="0" fontId="6" fillId="0" borderId="0" xfId="2" applyNumberFormat="1" applyFont="1" applyFill="1" applyAlignment="1">
      <alignment horizontal="center" vertical="top"/>
    </xf>
    <xf numFmtId="0" fontId="4" fillId="0" borderId="0" xfId="2" applyFont="1" applyAlignment="1">
      <alignment vertical="top"/>
    </xf>
    <xf numFmtId="49" fontId="4" fillId="0" borderId="0" xfId="2" applyNumberFormat="1" applyFont="1" applyAlignment="1">
      <alignment horizontal="left" vertical="top"/>
    </xf>
    <xf numFmtId="0" fontId="7" fillId="0" borderId="0" xfId="2" applyFont="1" applyBorder="1" applyAlignment="1">
      <alignment vertical="top" wrapText="1"/>
    </xf>
    <xf numFmtId="49" fontId="6" fillId="0" borderId="0" xfId="2" applyNumberFormat="1" applyFont="1" applyAlignment="1">
      <alignment horizontal="right" vertical="top"/>
    </xf>
    <xf numFmtId="0" fontId="12" fillId="0" borderId="0" xfId="0" applyFont="1" applyAlignment="1">
      <alignment horizontal="left"/>
    </xf>
    <xf numFmtId="0" fontId="6" fillId="0" borderId="0" xfId="2" applyFont="1" applyBorder="1" applyAlignment="1">
      <alignment horizontal="left" vertical="top"/>
    </xf>
    <xf numFmtId="0" fontId="12" fillId="0" borderId="0" xfId="0" applyFont="1" applyBorder="1" applyAlignment="1">
      <alignment horizontal="left"/>
    </xf>
    <xf numFmtId="0" fontId="12" fillId="0" borderId="1" xfId="0" applyFont="1" applyBorder="1" applyAlignment="1">
      <alignment horizontal="left"/>
    </xf>
    <xf numFmtId="0" fontId="5" fillId="0" borderId="14" xfId="2" applyFont="1" applyBorder="1" applyAlignment="1">
      <alignment horizontal="center" vertical="center" wrapText="1"/>
    </xf>
    <xf numFmtId="0" fontId="5" fillId="0" borderId="0" xfId="2" applyFont="1" applyBorder="1" applyAlignment="1">
      <alignment horizontal="center" vertical="center"/>
    </xf>
    <xf numFmtId="2" fontId="7" fillId="0" borderId="0" xfId="2" applyNumberFormat="1" applyFont="1" applyFill="1" applyBorder="1" applyAlignment="1">
      <alignment horizontal="center" vertical="center"/>
    </xf>
    <xf numFmtId="0" fontId="5" fillId="0" borderId="18" xfId="2" applyFont="1" applyBorder="1" applyAlignment="1">
      <alignment horizontal="center" vertical="center"/>
    </xf>
    <xf numFmtId="0" fontId="0" fillId="0" borderId="0" xfId="2" applyFont="1" applyBorder="1" applyAlignment="1">
      <alignment horizontal="left" vertical="top"/>
    </xf>
    <xf numFmtId="0" fontId="12" fillId="0" borderId="0" xfId="2" applyFont="1" applyBorder="1" applyAlignment="1"/>
    <xf numFmtId="0" fontId="6" fillId="0" borderId="0" xfId="2" applyFont="1" applyFill="1" applyBorder="1" applyAlignment="1">
      <alignment wrapText="1"/>
    </xf>
    <xf numFmtId="0" fontId="6" fillId="0" borderId="0" xfId="2" applyFont="1" applyFill="1" applyBorder="1" applyAlignment="1">
      <alignment horizontal="left"/>
    </xf>
    <xf numFmtId="0" fontId="0" fillId="0" borderId="1" xfId="0" applyBorder="1"/>
    <xf numFmtId="49" fontId="6" fillId="0" borderId="0" xfId="2" applyNumberFormat="1" applyFont="1" applyFill="1" applyBorder="1" applyAlignment="1"/>
    <xf numFmtId="0" fontId="6" fillId="0" borderId="0" xfId="2" applyFont="1" applyFill="1" applyBorder="1" applyAlignment="1"/>
    <xf numFmtId="0" fontId="0" fillId="0" borderId="0" xfId="0" applyFill="1" applyBorder="1" applyAlignment="1"/>
    <xf numFmtId="0" fontId="8" fillId="0" borderId="0" xfId="2" applyFont="1" applyBorder="1" applyAlignment="1">
      <alignment vertical="top"/>
    </xf>
    <xf numFmtId="0" fontId="0" fillId="0" borderId="0" xfId="0" applyAlignment="1">
      <alignment horizontal="center"/>
    </xf>
    <xf numFmtId="0" fontId="6" fillId="0" borderId="0" xfId="2" applyFont="1" applyBorder="1" applyAlignment="1">
      <alignment horizontal="center" vertical="top"/>
    </xf>
    <xf numFmtId="0" fontId="6" fillId="0" borderId="1" xfId="2" applyFont="1" applyBorder="1" applyAlignment="1">
      <alignment horizontal="center" vertical="top"/>
    </xf>
    <xf numFmtId="0" fontId="0" fillId="0" borderId="1" xfId="0" applyBorder="1" applyAlignment="1">
      <alignment horizontal="center"/>
    </xf>
    <xf numFmtId="0" fontId="6" fillId="0" borderId="0" xfId="2" applyFont="1" applyFill="1" applyBorder="1" applyAlignment="1">
      <alignment horizontal="center" vertical="top"/>
    </xf>
    <xf numFmtId="0" fontId="11" fillId="0" borderId="11" xfId="2" applyFont="1" applyFill="1" applyBorder="1" applyAlignment="1">
      <alignment horizontal="center" vertical="center" wrapText="1"/>
    </xf>
    <xf numFmtId="1" fontId="11" fillId="0" borderId="11" xfId="2" applyNumberFormat="1" applyFont="1" applyFill="1" applyBorder="1" applyAlignment="1">
      <alignment horizontal="center" vertical="center"/>
    </xf>
    <xf numFmtId="2" fontId="11" fillId="0" borderId="11" xfId="2" applyNumberFormat="1" applyFont="1" applyFill="1" applyBorder="1" applyAlignment="1">
      <alignment horizontal="center" vertical="center" wrapText="1"/>
    </xf>
    <xf numFmtId="2" fontId="0" fillId="0" borderId="0" xfId="2" applyNumberFormat="1" applyFont="1" applyBorder="1" applyAlignment="1">
      <alignment horizontal="right"/>
    </xf>
    <xf numFmtId="2" fontId="0" fillId="0" borderId="0" xfId="0" applyNumberFormat="1" applyBorder="1" applyAlignment="1">
      <alignment horizontal="right"/>
    </xf>
    <xf numFmtId="0" fontId="4" fillId="0" borderId="0" xfId="2" applyFont="1" applyAlignment="1">
      <alignment horizontal="center" vertical="top"/>
    </xf>
    <xf numFmtId="0" fontId="5" fillId="0" borderId="0" xfId="2" applyFont="1" applyAlignment="1">
      <alignment vertical="center" wrapText="1"/>
    </xf>
    <xf numFmtId="49" fontId="7" fillId="0" borderId="11" xfId="2" applyNumberFormat="1" applyFont="1" applyBorder="1" applyAlignment="1">
      <alignment horizontal="center" vertical="top"/>
    </xf>
    <xf numFmtId="2" fontId="7" fillId="0" borderId="0" xfId="2" applyNumberFormat="1" applyFont="1" applyAlignment="1">
      <alignment horizontal="center" vertical="center"/>
    </xf>
    <xf numFmtId="2" fontId="10" fillId="0" borderId="0" xfId="2" applyNumberFormat="1" applyFont="1" applyAlignment="1">
      <alignment vertical="center"/>
    </xf>
    <xf numFmtId="0" fontId="11" fillId="0" borderId="11" xfId="0" applyFont="1" applyBorder="1" applyAlignment="1">
      <alignment horizontal="center" vertical="center"/>
    </xf>
    <xf numFmtId="0" fontId="7" fillId="0" borderId="0" xfId="2" applyFont="1" applyBorder="1" applyAlignment="1">
      <alignment vertical="top"/>
    </xf>
    <xf numFmtId="0" fontId="8" fillId="0" borderId="0" xfId="2" applyFont="1" applyBorder="1" applyAlignment="1">
      <alignment horizontal="center" vertical="top"/>
    </xf>
    <xf numFmtId="0" fontId="0" fillId="0" borderId="0" xfId="0" applyBorder="1"/>
    <xf numFmtId="0" fontId="6" fillId="0" borderId="0" xfId="2" applyFont="1" applyBorder="1" applyAlignment="1">
      <alignment horizontal="left" vertical="top" wrapText="1"/>
    </xf>
    <xf numFmtId="0" fontId="6" fillId="0" borderId="0" xfId="2" applyFont="1" applyBorder="1" applyAlignment="1">
      <alignment horizontal="center" vertical="top" wrapText="1"/>
    </xf>
    <xf numFmtId="0" fontId="0" fillId="0" borderId="0" xfId="0" applyBorder="1" applyAlignment="1">
      <alignment horizontal="center"/>
    </xf>
    <xf numFmtId="0" fontId="7" fillId="0" borderId="0" xfId="2" applyFont="1" applyAlignment="1">
      <alignment horizontal="left" vertical="top"/>
    </xf>
    <xf numFmtId="0" fontId="4" fillId="0" borderId="0" xfId="2" applyNumberFormat="1" applyFont="1" applyBorder="1" applyAlignment="1">
      <alignment horizontal="center" vertical="top"/>
    </xf>
    <xf numFmtId="0" fontId="4" fillId="0" borderId="0" xfId="2" applyNumberFormat="1" applyFont="1" applyBorder="1" applyAlignment="1">
      <alignment horizontal="center" vertical="center" wrapText="1"/>
    </xf>
    <xf numFmtId="0" fontId="4" fillId="0" borderId="0" xfId="2" applyNumberFormat="1" applyFont="1" applyBorder="1" applyAlignment="1">
      <alignment horizontal="center" vertical="center"/>
    </xf>
    <xf numFmtId="0" fontId="4" fillId="0" borderId="1" xfId="2" applyNumberFormat="1" applyFont="1" applyBorder="1" applyAlignment="1">
      <alignment horizontal="center" vertical="center"/>
    </xf>
    <xf numFmtId="0" fontId="6" fillId="0" borderId="21" xfId="2" applyNumberFormat="1" applyFont="1" applyBorder="1" applyAlignment="1">
      <alignment horizontal="center" vertical="top"/>
    </xf>
    <xf numFmtId="0" fontId="11" fillId="0" borderId="11" xfId="0" applyNumberFormat="1" applyFont="1" applyBorder="1" applyAlignment="1">
      <alignment horizontal="left" vertical="center" wrapText="1"/>
    </xf>
    <xf numFmtId="0" fontId="11" fillId="0" borderId="11" xfId="0" applyFont="1" applyBorder="1" applyAlignment="1">
      <alignment vertical="center" wrapText="1"/>
    </xf>
    <xf numFmtId="0" fontId="16" fillId="0" borderId="0" xfId="0" applyFont="1" applyAlignment="1">
      <alignment horizontal="center"/>
    </xf>
    <xf numFmtId="0" fontId="10" fillId="0" borderId="19" xfId="2" applyFont="1" applyBorder="1" applyAlignment="1">
      <alignment horizontal="center" vertical="center" wrapText="1"/>
    </xf>
    <xf numFmtId="0" fontId="10" fillId="0" borderId="1" xfId="2" applyFont="1" applyBorder="1" applyAlignment="1">
      <alignment horizontal="center" vertical="center" wrapText="1"/>
    </xf>
    <xf numFmtId="0" fontId="10" fillId="0" borderId="20" xfId="2" applyFont="1" applyBorder="1" applyAlignment="1">
      <alignment horizontal="center" vertical="center" wrapText="1"/>
    </xf>
    <xf numFmtId="2" fontId="11" fillId="0" borderId="11" xfId="2" applyNumberFormat="1" applyFont="1" applyBorder="1" applyAlignment="1">
      <alignment horizontal="center" vertical="center" wrapText="1"/>
    </xf>
    <xf numFmtId="0" fontId="11" fillId="0" borderId="11" xfId="0" applyFont="1" applyBorder="1" applyAlignment="1">
      <alignment horizontal="right" wrapText="1"/>
    </xf>
    <xf numFmtId="0" fontId="11" fillId="0" borderId="12" xfId="2" applyFont="1" applyBorder="1" applyAlignment="1">
      <alignment vertical="center" wrapText="1"/>
    </xf>
    <xf numFmtId="0" fontId="11" fillId="0" borderId="2" xfId="2" applyFont="1" applyBorder="1" applyAlignment="1">
      <alignment vertical="center" wrapText="1"/>
    </xf>
    <xf numFmtId="0" fontId="11" fillId="0" borderId="12" xfId="2" applyFont="1" applyBorder="1" applyAlignment="1">
      <alignment horizontal="left" vertical="center" wrapText="1"/>
    </xf>
    <xf numFmtId="0" fontId="11" fillId="0" borderId="2" xfId="2" applyFont="1" applyBorder="1" applyAlignment="1">
      <alignment horizontal="left" vertical="center" wrapText="1"/>
    </xf>
    <xf numFmtId="0" fontId="11" fillId="0" borderId="13" xfId="2" applyFont="1" applyBorder="1" applyAlignment="1">
      <alignment horizontal="left" vertical="center" wrapText="1"/>
    </xf>
    <xf numFmtId="2" fontId="11" fillId="0" borderId="12" xfId="2" applyNumberFormat="1" applyFont="1" applyBorder="1" applyAlignment="1">
      <alignment horizontal="center" vertical="center" wrapText="1"/>
    </xf>
    <xf numFmtId="2" fontId="11" fillId="0" borderId="13" xfId="2" applyNumberFormat="1" applyFont="1" applyBorder="1" applyAlignment="1">
      <alignment horizontal="center" vertical="center" wrapText="1"/>
    </xf>
    <xf numFmtId="2" fontId="0" fillId="0" borderId="1" xfId="2" applyNumberFormat="1" applyFon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0" fillId="0" borderId="0" xfId="2" applyNumberFormat="1" applyFont="1" applyBorder="1" applyAlignment="1">
      <alignment horizontal="right"/>
    </xf>
    <xf numFmtId="2" fontId="0" fillId="0" borderId="0" xfId="0" applyNumberFormat="1" applyBorder="1" applyAlignment="1">
      <alignment horizontal="right"/>
    </xf>
    <xf numFmtId="0" fontId="6" fillId="0" borderId="1" xfId="2" applyFont="1" applyBorder="1" applyAlignment="1">
      <alignment horizontal="center" vertical="top" wrapText="1"/>
    </xf>
    <xf numFmtId="0" fontId="13" fillId="0" borderId="0" xfId="2" applyFont="1" applyBorder="1" applyAlignment="1">
      <alignment horizontal="center"/>
    </xf>
    <xf numFmtId="49" fontId="7" fillId="0" borderId="0" xfId="2" applyNumberFormat="1" applyFont="1" applyAlignment="1">
      <alignment horizontal="left" vertical="top"/>
    </xf>
    <xf numFmtId="0" fontId="0" fillId="0" borderId="0" xfId="2" applyFont="1" applyBorder="1" applyAlignment="1">
      <alignment horizontal="center" vertical="top" wrapText="1"/>
    </xf>
    <xf numFmtId="0" fontId="2" fillId="0" borderId="0" xfId="2" applyFont="1" applyFill="1" applyAlignment="1">
      <alignment horizontal="center" vertical="top" textRotation="45" wrapText="1"/>
    </xf>
    <xf numFmtId="0" fontId="5" fillId="0" borderId="0" xfId="2" applyFont="1" applyBorder="1" applyAlignment="1">
      <alignment horizontal="center" vertical="center" wrapText="1"/>
    </xf>
    <xf numFmtId="0" fontId="5" fillId="0" borderId="4" xfId="2" applyFont="1" applyBorder="1" applyAlignment="1">
      <alignment horizontal="center" vertical="center" wrapText="1"/>
    </xf>
    <xf numFmtId="0" fontId="5" fillId="0" borderId="18" xfId="2" applyFont="1" applyBorder="1" applyAlignment="1">
      <alignment horizontal="center" vertical="center" wrapText="1"/>
    </xf>
    <xf numFmtId="0" fontId="5" fillId="0" borderId="5" xfId="2" applyFont="1" applyBorder="1" applyAlignment="1">
      <alignment horizontal="center" vertical="center" wrapText="1"/>
    </xf>
    <xf numFmtId="0" fontId="5" fillId="0" borderId="6" xfId="2" applyFont="1" applyBorder="1" applyAlignment="1">
      <alignment horizontal="center" vertical="center" wrapText="1"/>
    </xf>
    <xf numFmtId="0" fontId="5" fillId="0" borderId="7" xfId="2" applyFont="1" applyBorder="1" applyAlignment="1">
      <alignment horizontal="center" vertical="center" wrapText="1"/>
    </xf>
    <xf numFmtId="0" fontId="5" fillId="0" borderId="8" xfId="2" applyFont="1" applyBorder="1" applyAlignment="1">
      <alignment horizontal="center" vertical="center" wrapText="1"/>
    </xf>
    <xf numFmtId="0" fontId="5" fillId="0" borderId="3" xfId="2" applyFont="1" applyBorder="1" applyAlignment="1">
      <alignment horizontal="center" vertical="center" wrapText="1"/>
    </xf>
    <xf numFmtId="0" fontId="5" fillId="0" borderId="15" xfId="2" applyFont="1" applyBorder="1" applyAlignment="1">
      <alignment horizontal="center" vertical="center" wrapText="1"/>
    </xf>
    <xf numFmtId="0" fontId="5" fillId="0" borderId="16" xfId="2" applyFont="1" applyBorder="1" applyAlignment="1">
      <alignment horizontal="center" vertical="center" wrapText="1"/>
    </xf>
    <xf numFmtId="0" fontId="5" fillId="0" borderId="17" xfId="2" applyFont="1" applyBorder="1" applyAlignment="1">
      <alignment horizontal="center" vertical="center" wrapText="1"/>
    </xf>
    <xf numFmtId="49" fontId="5" fillId="0" borderId="4" xfId="2" applyNumberFormat="1" applyFont="1" applyBorder="1" applyAlignment="1">
      <alignment horizontal="center" vertical="center" wrapText="1"/>
    </xf>
    <xf numFmtId="0" fontId="5" fillId="0" borderId="9" xfId="2" applyFont="1" applyBorder="1" applyAlignment="1">
      <alignment horizontal="center" vertical="center" wrapText="1"/>
    </xf>
    <xf numFmtId="0" fontId="5" fillId="0" borderId="10" xfId="2" applyFont="1" applyBorder="1" applyAlignment="1">
      <alignment horizontal="center" vertical="center" wrapText="1"/>
    </xf>
    <xf numFmtId="0" fontId="10" fillId="0" borderId="12" xfId="2" applyFont="1" applyFill="1" applyBorder="1" applyAlignment="1">
      <alignment horizontal="right" vertical="center" wrapText="1"/>
    </xf>
    <xf numFmtId="0" fontId="7" fillId="0" borderId="2" xfId="2" applyFont="1" applyFill="1" applyBorder="1" applyAlignment="1">
      <alignment horizontal="right" vertical="center" wrapText="1"/>
    </xf>
    <xf numFmtId="0" fontId="7" fillId="0" borderId="13" xfId="2" applyFont="1" applyFill="1" applyBorder="1" applyAlignment="1">
      <alignment horizontal="right" vertical="center" wrapText="1"/>
    </xf>
    <xf numFmtId="164" fontId="10" fillId="0" borderId="12" xfId="3" applyFont="1" applyFill="1" applyBorder="1" applyAlignment="1">
      <alignment horizontal="center" vertical="center" wrapText="1"/>
    </xf>
    <xf numFmtId="164" fontId="10" fillId="0" borderId="2" xfId="3" applyFont="1" applyFill="1" applyBorder="1" applyAlignment="1">
      <alignment horizontal="center" vertical="center" wrapText="1"/>
    </xf>
    <xf numFmtId="164" fontId="10" fillId="0" borderId="13" xfId="3" applyFont="1" applyFill="1" applyBorder="1" applyAlignment="1">
      <alignment horizontal="center" vertical="center" wrapText="1"/>
    </xf>
    <xf numFmtId="0" fontId="11" fillId="0" borderId="12" xfId="2" applyFont="1" applyFill="1" applyBorder="1" applyAlignment="1">
      <alignment vertical="center" wrapText="1"/>
    </xf>
    <xf numFmtId="0" fontId="11" fillId="0" borderId="2" xfId="2" applyFont="1" applyFill="1" applyBorder="1" applyAlignment="1">
      <alignment vertical="center" wrapText="1"/>
    </xf>
    <xf numFmtId="0" fontId="11" fillId="0" borderId="13" xfId="2" applyFont="1" applyFill="1" applyBorder="1" applyAlignment="1">
      <alignment vertical="center" wrapText="1"/>
    </xf>
  </cellXfs>
  <cellStyles count="4">
    <cellStyle name="Excel Built-in Normal" xfId="1"/>
    <cellStyle name="Обычный" xfId="0" builtinId="0"/>
    <cellStyle name="Обычный 2" xfId="2"/>
    <cellStyle name="Финансовый" xfId="3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6"/>
  <sheetViews>
    <sheetView tabSelected="1" workbookViewId="0">
      <selection activeCell="C14" sqref="C14:J14"/>
    </sheetView>
  </sheetViews>
  <sheetFormatPr defaultRowHeight="14.4" x14ac:dyDescent="0.3"/>
  <cols>
    <col min="1" max="1" width="4.77734375" customWidth="1"/>
    <col min="7" max="7" width="9.21875" customWidth="1"/>
    <col min="8" max="8" width="9.21875" style="45" customWidth="1"/>
    <col min="9" max="9" width="9.21875" customWidth="1"/>
    <col min="10" max="10" width="9.77734375" customWidth="1"/>
    <col min="11" max="11" width="10.77734375" customWidth="1"/>
    <col min="12" max="12" width="0.21875" customWidth="1"/>
    <col min="13" max="13" width="9.21875" hidden="1" customWidth="1"/>
    <col min="14" max="14" width="10.21875" hidden="1" customWidth="1"/>
  </cols>
  <sheetData>
    <row r="1" spans="1:13" x14ac:dyDescent="0.3">
      <c r="A1" s="69" t="s">
        <v>48</v>
      </c>
      <c r="B1" s="70"/>
      <c r="C1" s="70"/>
      <c r="D1" s="70"/>
      <c r="E1" s="70"/>
      <c r="F1" s="70"/>
      <c r="G1" s="70"/>
      <c r="H1" s="70"/>
      <c r="I1" s="70"/>
      <c r="J1" s="70"/>
      <c r="K1" s="70"/>
      <c r="M1" s="5"/>
    </row>
    <row r="2" spans="1:13" x14ac:dyDescent="0.3">
      <c r="A2" s="70"/>
      <c r="B2" s="70"/>
      <c r="C2" s="70"/>
      <c r="D2" s="70"/>
      <c r="E2" s="70"/>
      <c r="F2" s="70"/>
      <c r="G2" s="70"/>
      <c r="H2" s="70"/>
      <c r="I2" s="70"/>
      <c r="J2" s="70"/>
      <c r="K2" s="70"/>
      <c r="M2" s="5"/>
    </row>
    <row r="3" spans="1:13" x14ac:dyDescent="0.3">
      <c r="A3" s="70"/>
      <c r="B3" s="70"/>
      <c r="C3" s="70"/>
      <c r="D3" s="70"/>
      <c r="E3" s="70"/>
      <c r="F3" s="70"/>
      <c r="G3" s="70"/>
      <c r="H3" s="70"/>
      <c r="I3" s="70"/>
      <c r="J3" s="70"/>
      <c r="K3" s="70"/>
      <c r="L3" s="6"/>
      <c r="M3" s="5"/>
    </row>
    <row r="4" spans="1:13" x14ac:dyDescent="0.3">
      <c r="A4" s="70"/>
      <c r="B4" s="70"/>
      <c r="C4" s="70"/>
      <c r="D4" s="70"/>
      <c r="E4" s="70"/>
      <c r="F4" s="70"/>
      <c r="G4" s="70"/>
      <c r="H4" s="70"/>
      <c r="I4" s="70"/>
      <c r="J4" s="70"/>
      <c r="K4" s="70"/>
    </row>
    <row r="5" spans="1:13" x14ac:dyDescent="0.3">
      <c r="A5" s="71"/>
      <c r="B5" s="71"/>
      <c r="C5" s="71"/>
      <c r="D5" s="71"/>
      <c r="E5" s="71"/>
      <c r="F5" s="71"/>
      <c r="G5" s="71"/>
      <c r="H5" s="71"/>
      <c r="I5" s="71"/>
      <c r="J5" s="71"/>
      <c r="K5" s="71"/>
    </row>
    <row r="6" spans="1:13" x14ac:dyDescent="0.3">
      <c r="A6" s="68"/>
      <c r="B6" s="72" t="s">
        <v>49</v>
      </c>
      <c r="C6" s="72"/>
      <c r="D6" s="72"/>
      <c r="E6" s="72"/>
      <c r="F6" s="68"/>
      <c r="G6" s="68"/>
      <c r="H6" s="68"/>
      <c r="I6" s="68"/>
      <c r="J6" s="68"/>
      <c r="K6" s="68"/>
      <c r="L6" s="4"/>
      <c r="M6" s="4"/>
    </row>
    <row r="7" spans="1:13" x14ac:dyDescent="0.3">
      <c r="A7" s="7"/>
      <c r="B7" s="6"/>
      <c r="C7" s="63"/>
      <c r="D7" s="63"/>
      <c r="E7" s="64"/>
      <c r="F7" s="65"/>
      <c r="G7" s="9"/>
      <c r="H7" s="66"/>
      <c r="I7" s="63"/>
      <c r="J7" s="9"/>
      <c r="K7" s="4"/>
      <c r="L7" s="4"/>
      <c r="M7" s="4"/>
    </row>
    <row r="8" spans="1:13" x14ac:dyDescent="0.3">
      <c r="A8" s="7"/>
      <c r="B8" s="6"/>
      <c r="E8" s="1"/>
      <c r="F8" s="2"/>
      <c r="G8" s="9"/>
      <c r="J8" s="4"/>
      <c r="K8" s="4"/>
      <c r="L8" s="4"/>
      <c r="M8" s="4"/>
    </row>
    <row r="9" spans="1:13" x14ac:dyDescent="0.3">
      <c r="A9" s="7"/>
      <c r="C9" s="94" t="s">
        <v>44</v>
      </c>
      <c r="D9" s="94"/>
      <c r="E9" s="94"/>
      <c r="F9" s="94"/>
      <c r="G9" s="94"/>
      <c r="H9" s="67" t="s">
        <v>47</v>
      </c>
      <c r="I9" s="67"/>
      <c r="J9" s="67"/>
      <c r="K9" s="24"/>
      <c r="L9" s="4"/>
      <c r="M9" s="4"/>
    </row>
    <row r="10" spans="1:13" x14ac:dyDescent="0.3">
      <c r="A10" s="7"/>
      <c r="E10" s="25"/>
      <c r="F10" s="24"/>
      <c r="G10" s="24"/>
      <c r="H10" s="55"/>
      <c r="I10" s="55"/>
      <c r="J10" s="24"/>
      <c r="K10" s="24"/>
      <c r="L10" s="4"/>
      <c r="M10" s="4"/>
    </row>
    <row r="11" spans="1:13" x14ac:dyDescent="0.3">
      <c r="A11" s="7"/>
      <c r="C11" s="95" t="s">
        <v>11</v>
      </c>
      <c r="D11" s="95"/>
      <c r="E11" s="61" t="s">
        <v>28</v>
      </c>
      <c r="F11" s="44"/>
      <c r="G11" s="44"/>
      <c r="H11" s="62"/>
      <c r="I11" s="44"/>
      <c r="J11" s="44"/>
      <c r="K11" s="24"/>
      <c r="L11" s="4"/>
      <c r="M11" s="4"/>
    </row>
    <row r="12" spans="1:13" x14ac:dyDescent="0.3">
      <c r="A12" s="7"/>
      <c r="C12" s="63"/>
      <c r="D12" s="63"/>
      <c r="E12" s="64"/>
      <c r="F12" s="65"/>
      <c r="G12" s="9" t="s">
        <v>45</v>
      </c>
      <c r="H12" s="66"/>
      <c r="I12" s="63"/>
      <c r="J12" s="9"/>
      <c r="K12" s="24"/>
      <c r="L12" s="4"/>
      <c r="M12" s="4"/>
    </row>
    <row r="13" spans="1:13" x14ac:dyDescent="0.3">
      <c r="A13" s="7"/>
      <c r="B13" s="6"/>
      <c r="C13" s="1"/>
      <c r="D13" s="2"/>
      <c r="E13" s="11"/>
      <c r="F13" s="4"/>
      <c r="G13" s="4"/>
      <c r="H13" s="3"/>
      <c r="I13" s="4"/>
      <c r="J13" s="4"/>
      <c r="K13" s="4"/>
      <c r="L13" s="4"/>
      <c r="M13" s="4"/>
    </row>
    <row r="14" spans="1:13" ht="31.5" customHeight="1" x14ac:dyDescent="0.3">
      <c r="A14" s="7"/>
      <c r="B14" s="27" t="s">
        <v>7</v>
      </c>
      <c r="C14" s="92" t="s">
        <v>40</v>
      </c>
      <c r="D14" s="92"/>
      <c r="E14" s="92"/>
      <c r="F14" s="92"/>
      <c r="G14" s="92"/>
      <c r="H14" s="92"/>
      <c r="I14" s="92"/>
      <c r="J14" s="92"/>
      <c r="K14" s="26"/>
      <c r="L14" s="4"/>
      <c r="M14" s="4"/>
    </row>
    <row r="15" spans="1:13" x14ac:dyDescent="0.3">
      <c r="A15" s="7"/>
      <c r="B15" s="6"/>
      <c r="C15" s="8"/>
      <c r="D15" s="9"/>
      <c r="E15" s="9"/>
      <c r="F15" s="10"/>
      <c r="G15" s="9"/>
      <c r="H15" s="46"/>
      <c r="I15" s="4"/>
      <c r="L15" s="4"/>
      <c r="M15" s="4"/>
    </row>
    <row r="16" spans="1:13" x14ac:dyDescent="0.3">
      <c r="A16" s="12"/>
      <c r="B16" s="13"/>
      <c r="C16" s="1"/>
      <c r="D16" s="2"/>
      <c r="E16" s="11"/>
      <c r="F16" s="4"/>
      <c r="G16" s="4"/>
      <c r="H16" s="3"/>
      <c r="I16" s="4"/>
      <c r="J16" s="4"/>
      <c r="K16" s="4"/>
      <c r="L16" s="4"/>
      <c r="M16" s="4"/>
    </row>
    <row r="17" spans="1:13" x14ac:dyDescent="0.3">
      <c r="A17" s="7"/>
      <c r="B17" s="14" t="s">
        <v>10</v>
      </c>
      <c r="C17" s="15"/>
      <c r="D17" s="28"/>
      <c r="E17" s="31"/>
      <c r="F17" s="16"/>
      <c r="G17" s="16"/>
      <c r="H17" s="47"/>
      <c r="I17" s="88">
        <v>785985</v>
      </c>
      <c r="J17" s="89"/>
      <c r="K17" s="15" t="s">
        <v>0</v>
      </c>
      <c r="L17" s="4"/>
      <c r="M17" s="4"/>
    </row>
    <row r="18" spans="1:13" x14ac:dyDescent="0.3">
      <c r="A18" s="7"/>
      <c r="B18" s="14"/>
      <c r="C18" s="15"/>
      <c r="D18" s="28"/>
      <c r="E18" s="30"/>
      <c r="F18" s="9"/>
      <c r="G18" s="9"/>
      <c r="H18" s="46"/>
      <c r="I18" s="53"/>
      <c r="J18" s="54"/>
      <c r="K18" s="15"/>
      <c r="L18" s="4"/>
      <c r="M18" s="4"/>
    </row>
    <row r="19" spans="1:13" x14ac:dyDescent="0.3">
      <c r="A19" s="7"/>
      <c r="B19" s="37" t="s">
        <v>8</v>
      </c>
      <c r="C19" s="37"/>
      <c r="F19" s="40"/>
      <c r="G19" s="40"/>
      <c r="H19" s="48"/>
      <c r="I19" s="88">
        <v>605646</v>
      </c>
      <c r="J19" s="88"/>
      <c r="K19" s="36" t="s">
        <v>0</v>
      </c>
      <c r="L19" s="96"/>
      <c r="M19" s="4"/>
    </row>
    <row r="20" spans="1:13" x14ac:dyDescent="0.3">
      <c r="A20" s="7"/>
      <c r="D20" s="93"/>
      <c r="E20" s="93"/>
      <c r="F20" s="93"/>
      <c r="G20" s="93"/>
      <c r="H20" s="93"/>
      <c r="I20" s="90"/>
      <c r="J20" s="91"/>
      <c r="K20" s="29"/>
      <c r="L20" s="96"/>
      <c r="M20" s="4"/>
    </row>
    <row r="21" spans="1:13" x14ac:dyDescent="0.3">
      <c r="A21" s="23"/>
      <c r="B21" s="41"/>
      <c r="C21" s="41"/>
      <c r="D21" s="41"/>
      <c r="E21" s="41"/>
      <c r="F21" s="38"/>
      <c r="G21" s="38"/>
      <c r="H21" s="49"/>
      <c r="I21" s="42"/>
      <c r="J21" s="43"/>
      <c r="K21" s="39"/>
      <c r="L21" s="22"/>
      <c r="M21" s="4"/>
    </row>
    <row r="22" spans="1:13" ht="15" customHeight="1" x14ac:dyDescent="0.3">
      <c r="A22" s="108" t="s">
        <v>1</v>
      </c>
      <c r="B22" s="100" t="s">
        <v>2</v>
      </c>
      <c r="C22" s="101"/>
      <c r="D22" s="101"/>
      <c r="E22" s="101"/>
      <c r="F22" s="101"/>
      <c r="G22" s="101"/>
      <c r="H22" s="105" t="s">
        <v>3</v>
      </c>
      <c r="I22" s="98" t="s">
        <v>4</v>
      </c>
      <c r="J22" s="98" t="s">
        <v>9</v>
      </c>
      <c r="K22" s="99" t="s">
        <v>5</v>
      </c>
      <c r="L22" s="97"/>
      <c r="M22" s="17"/>
    </row>
    <row r="23" spans="1:13" x14ac:dyDescent="0.3">
      <c r="A23" s="108"/>
      <c r="B23" s="102"/>
      <c r="C23" s="97"/>
      <c r="D23" s="97"/>
      <c r="E23" s="97"/>
      <c r="F23" s="97"/>
      <c r="G23" s="97"/>
      <c r="H23" s="106"/>
      <c r="I23" s="98"/>
      <c r="J23" s="98"/>
      <c r="K23" s="99"/>
      <c r="L23" s="97"/>
      <c r="M23" s="17"/>
    </row>
    <row r="24" spans="1:13" ht="8.25" customHeight="1" x14ac:dyDescent="0.3">
      <c r="A24" s="108"/>
      <c r="B24" s="103"/>
      <c r="C24" s="104"/>
      <c r="D24" s="104"/>
      <c r="E24" s="104"/>
      <c r="F24" s="104"/>
      <c r="G24" s="104"/>
      <c r="H24" s="107"/>
      <c r="I24" s="98"/>
      <c r="J24" s="98"/>
      <c r="K24" s="99"/>
      <c r="L24" s="97"/>
      <c r="M24" s="17"/>
    </row>
    <row r="25" spans="1:13" x14ac:dyDescent="0.3">
      <c r="A25" s="18">
        <v>1</v>
      </c>
      <c r="B25" s="109">
        <v>2</v>
      </c>
      <c r="C25" s="110"/>
      <c r="D25" s="110"/>
      <c r="E25" s="110"/>
      <c r="F25" s="110"/>
      <c r="G25" s="110"/>
      <c r="H25" s="32">
        <v>3</v>
      </c>
      <c r="I25" s="19">
        <v>4</v>
      </c>
      <c r="J25" s="20">
        <v>5</v>
      </c>
      <c r="K25" s="35">
        <v>6</v>
      </c>
      <c r="L25" s="33"/>
      <c r="M25" s="17"/>
    </row>
    <row r="26" spans="1:13" ht="29.25" customHeight="1" x14ac:dyDescent="0.3">
      <c r="A26" s="21" t="s">
        <v>12</v>
      </c>
      <c r="B26" s="117" t="s">
        <v>46</v>
      </c>
      <c r="C26" s="118"/>
      <c r="D26" s="118"/>
      <c r="E26" s="118"/>
      <c r="F26" s="118"/>
      <c r="G26" s="119"/>
      <c r="H26" s="50" t="s">
        <v>17</v>
      </c>
      <c r="I26" s="50">
        <v>1220</v>
      </c>
      <c r="J26" s="51">
        <v>185</v>
      </c>
      <c r="K26" s="52">
        <f t="shared" ref="K26" si="0">PRODUCT(I26,J26)</f>
        <v>225700</v>
      </c>
      <c r="L26" s="34"/>
      <c r="M26" s="17"/>
    </row>
    <row r="27" spans="1:13" ht="62.55" customHeight="1" x14ac:dyDescent="0.3">
      <c r="A27" s="21" t="s">
        <v>6</v>
      </c>
      <c r="B27" s="117" t="s">
        <v>32</v>
      </c>
      <c r="C27" s="118"/>
      <c r="D27" s="118"/>
      <c r="E27" s="118"/>
      <c r="F27" s="118"/>
      <c r="G27" s="119"/>
      <c r="H27" s="50" t="s">
        <v>17</v>
      </c>
      <c r="I27" s="50">
        <v>1220</v>
      </c>
      <c r="J27" s="51">
        <v>395</v>
      </c>
      <c r="K27" s="52">
        <f>PRODUCT(I27,J27)</f>
        <v>481900</v>
      </c>
      <c r="L27" s="34"/>
      <c r="M27" s="17"/>
    </row>
    <row r="28" spans="1:13" ht="13.5" customHeight="1" x14ac:dyDescent="0.3">
      <c r="A28" s="21" t="s">
        <v>13</v>
      </c>
      <c r="B28" s="117" t="s">
        <v>33</v>
      </c>
      <c r="C28" s="118"/>
      <c r="D28" s="118"/>
      <c r="E28" s="118"/>
      <c r="F28" s="118"/>
      <c r="G28" s="119"/>
      <c r="H28" s="50" t="s">
        <v>17</v>
      </c>
      <c r="I28" s="50">
        <v>240</v>
      </c>
      <c r="J28" s="51">
        <v>100</v>
      </c>
      <c r="K28" s="52">
        <f>PRODUCT(I28,J28)</f>
        <v>24000</v>
      </c>
      <c r="L28" s="34"/>
      <c r="M28" s="17"/>
    </row>
    <row r="29" spans="1:13" ht="33" customHeight="1" x14ac:dyDescent="0.3">
      <c r="A29" s="21" t="s">
        <v>14</v>
      </c>
      <c r="B29" s="117" t="s">
        <v>29</v>
      </c>
      <c r="C29" s="118"/>
      <c r="D29" s="118"/>
      <c r="E29" s="118"/>
      <c r="F29" s="118"/>
      <c r="G29" s="119"/>
      <c r="H29" s="50" t="s">
        <v>18</v>
      </c>
      <c r="I29" s="50">
        <v>1</v>
      </c>
      <c r="J29" s="51">
        <v>54385</v>
      </c>
      <c r="K29" s="52">
        <f>PRODUCT(I29,J29)</f>
        <v>54385</v>
      </c>
      <c r="L29" s="34"/>
      <c r="M29" s="17"/>
    </row>
    <row r="30" spans="1:13" x14ac:dyDescent="0.3">
      <c r="A30" s="21"/>
      <c r="B30" s="111" t="s">
        <v>23</v>
      </c>
      <c r="C30" s="112"/>
      <c r="D30" s="112"/>
      <c r="E30" s="112"/>
      <c r="F30" s="112"/>
      <c r="G30" s="112"/>
      <c r="H30" s="113"/>
      <c r="I30" s="114">
        <f>SUM(K26:K29)</f>
        <v>785985</v>
      </c>
      <c r="J30" s="115"/>
      <c r="K30" s="116"/>
      <c r="L30" s="34"/>
      <c r="M30" s="17"/>
    </row>
    <row r="31" spans="1:13" ht="15" customHeight="1" x14ac:dyDescent="0.3">
      <c r="A31" s="76" t="s">
        <v>25</v>
      </c>
      <c r="B31" s="77"/>
      <c r="C31" s="77"/>
      <c r="D31" s="77"/>
      <c r="E31" s="77"/>
      <c r="F31" s="77"/>
      <c r="G31" s="77"/>
      <c r="H31" s="77"/>
      <c r="I31" s="77"/>
      <c r="J31" s="77"/>
      <c r="K31" s="78"/>
      <c r="L31" s="56"/>
      <c r="M31" s="17"/>
    </row>
    <row r="32" spans="1:13" x14ac:dyDescent="0.3">
      <c r="A32" s="57" t="s">
        <v>12</v>
      </c>
      <c r="B32" s="81" t="s">
        <v>34</v>
      </c>
      <c r="C32" s="82"/>
      <c r="D32" s="82"/>
      <c r="E32" s="82"/>
      <c r="F32" s="82"/>
      <c r="G32" s="82"/>
      <c r="H32" s="79" t="s">
        <v>35</v>
      </c>
      <c r="I32" s="79"/>
      <c r="J32" s="79">
        <v>7440</v>
      </c>
      <c r="K32" s="79"/>
      <c r="L32" s="58"/>
      <c r="M32" s="17"/>
    </row>
    <row r="33" spans="1:13" x14ac:dyDescent="0.3">
      <c r="A33" s="57" t="s">
        <v>6</v>
      </c>
      <c r="B33" s="81" t="s">
        <v>30</v>
      </c>
      <c r="C33" s="82"/>
      <c r="D33" s="82"/>
      <c r="E33" s="82"/>
      <c r="F33" s="82"/>
      <c r="G33" s="82"/>
      <c r="H33" s="79" t="s">
        <v>36</v>
      </c>
      <c r="I33" s="79"/>
      <c r="J33" s="79">
        <v>176456</v>
      </c>
      <c r="K33" s="79"/>
      <c r="L33" s="58"/>
      <c r="M33" s="17"/>
    </row>
    <row r="34" spans="1:13" ht="16.5" customHeight="1" x14ac:dyDescent="0.3">
      <c r="A34" s="57" t="s">
        <v>13</v>
      </c>
      <c r="B34" s="83" t="s">
        <v>37</v>
      </c>
      <c r="C34" s="84"/>
      <c r="D34" s="84"/>
      <c r="E34" s="84"/>
      <c r="F34" s="84"/>
      <c r="G34" s="85"/>
      <c r="H34" s="86" t="s">
        <v>38</v>
      </c>
      <c r="I34" s="87"/>
      <c r="J34" s="86">
        <v>139400</v>
      </c>
      <c r="K34" s="87"/>
      <c r="L34" s="58"/>
      <c r="M34" s="17"/>
    </row>
    <row r="35" spans="1:13" ht="30" customHeight="1" x14ac:dyDescent="0.3">
      <c r="A35" s="57" t="s">
        <v>14</v>
      </c>
      <c r="B35" s="81" t="s">
        <v>20</v>
      </c>
      <c r="C35" s="82"/>
      <c r="D35" s="82"/>
      <c r="E35" s="82"/>
      <c r="F35" s="82"/>
      <c r="G35" s="82"/>
      <c r="H35" s="79" t="s">
        <v>39</v>
      </c>
      <c r="I35" s="79"/>
      <c r="J35" s="79">
        <v>87550</v>
      </c>
      <c r="K35" s="79"/>
      <c r="L35" s="58"/>
      <c r="M35" s="17"/>
    </row>
    <row r="36" spans="1:13" x14ac:dyDescent="0.3">
      <c r="A36" s="57" t="s">
        <v>15</v>
      </c>
      <c r="B36" s="81" t="s">
        <v>21</v>
      </c>
      <c r="C36" s="82"/>
      <c r="D36" s="82"/>
      <c r="E36" s="82"/>
      <c r="F36" s="82"/>
      <c r="G36" s="82"/>
      <c r="H36" s="79" t="s">
        <v>18</v>
      </c>
      <c r="I36" s="79"/>
      <c r="J36" s="79">
        <v>103200</v>
      </c>
      <c r="K36" s="79"/>
      <c r="L36" s="58"/>
      <c r="M36" s="17"/>
    </row>
    <row r="37" spans="1:13" x14ac:dyDescent="0.3">
      <c r="A37" s="57" t="s">
        <v>16</v>
      </c>
      <c r="B37" s="81" t="s">
        <v>31</v>
      </c>
      <c r="C37" s="82"/>
      <c r="D37" s="82"/>
      <c r="E37" s="82"/>
      <c r="F37" s="82"/>
      <c r="G37" s="82"/>
      <c r="H37" s="79" t="s">
        <v>18</v>
      </c>
      <c r="I37" s="79"/>
      <c r="J37" s="79">
        <v>10300</v>
      </c>
      <c r="K37" s="79"/>
      <c r="L37" s="58"/>
      <c r="M37" s="17"/>
    </row>
    <row r="38" spans="1:13" ht="14.25" customHeight="1" x14ac:dyDescent="0.3">
      <c r="A38" s="57" t="s">
        <v>19</v>
      </c>
      <c r="B38" s="81" t="s">
        <v>22</v>
      </c>
      <c r="C38" s="82"/>
      <c r="D38" s="82"/>
      <c r="E38" s="82"/>
      <c r="F38" s="82"/>
      <c r="G38" s="82"/>
      <c r="H38" s="79" t="s">
        <v>18</v>
      </c>
      <c r="I38" s="79"/>
      <c r="J38" s="79">
        <v>81300</v>
      </c>
      <c r="K38" s="79"/>
      <c r="L38" s="59"/>
      <c r="M38" s="17"/>
    </row>
    <row r="39" spans="1:13" x14ac:dyDescent="0.3">
      <c r="A39" s="21"/>
      <c r="B39" s="111" t="s">
        <v>24</v>
      </c>
      <c r="C39" s="112"/>
      <c r="D39" s="112"/>
      <c r="E39" s="112"/>
      <c r="F39" s="112"/>
      <c r="G39" s="112"/>
      <c r="H39" s="113"/>
      <c r="I39" s="114">
        <f>SUM(J32:K38)</f>
        <v>605646</v>
      </c>
      <c r="J39" s="115"/>
      <c r="K39" s="116"/>
      <c r="L39" s="34"/>
      <c r="M39" s="17"/>
    </row>
    <row r="40" spans="1:13" x14ac:dyDescent="0.3">
      <c r="A40" s="21"/>
      <c r="B40" s="111" t="s">
        <v>26</v>
      </c>
      <c r="C40" s="112"/>
      <c r="D40" s="112"/>
      <c r="E40" s="112"/>
      <c r="F40" s="112"/>
      <c r="G40" s="112"/>
      <c r="H40" s="113"/>
      <c r="I40" s="114">
        <f>I39+I30</f>
        <v>1391631</v>
      </c>
      <c r="J40" s="115"/>
      <c r="K40" s="116"/>
      <c r="L40" s="34"/>
      <c r="M40" s="17"/>
    </row>
    <row r="41" spans="1:13" x14ac:dyDescent="0.3">
      <c r="A41" s="80" t="s">
        <v>27</v>
      </c>
      <c r="B41" s="80"/>
      <c r="C41" s="80"/>
      <c r="D41" s="80"/>
      <c r="E41" s="80"/>
      <c r="F41" s="80"/>
      <c r="G41" s="80"/>
      <c r="H41" s="80"/>
      <c r="I41" s="80"/>
      <c r="J41" s="80"/>
      <c r="K41" s="80"/>
    </row>
    <row r="44" spans="1:13" x14ac:dyDescent="0.3">
      <c r="A44" s="75" t="s">
        <v>41</v>
      </c>
      <c r="B44" s="75"/>
      <c r="C44" s="75"/>
      <c r="D44" s="75"/>
      <c r="E44" s="75"/>
      <c r="F44" s="75"/>
      <c r="G44" s="75"/>
      <c r="H44" s="75"/>
      <c r="I44" s="75"/>
      <c r="J44" s="75"/>
      <c r="K44" s="75"/>
    </row>
    <row r="45" spans="1:13" ht="71.55" customHeight="1" x14ac:dyDescent="0.3">
      <c r="A45" s="60">
        <v>1</v>
      </c>
      <c r="B45" s="73" t="s">
        <v>42</v>
      </c>
      <c r="C45" s="73"/>
      <c r="D45" s="73"/>
      <c r="E45" s="73"/>
      <c r="F45" s="73"/>
      <c r="G45" s="73"/>
      <c r="H45" s="73"/>
      <c r="I45" s="73"/>
      <c r="J45" s="73"/>
      <c r="K45" s="73"/>
    </row>
    <row r="46" spans="1:13" ht="61.5" customHeight="1" x14ac:dyDescent="0.3">
      <c r="A46" s="60">
        <v>2</v>
      </c>
      <c r="B46" s="74" t="s">
        <v>43</v>
      </c>
      <c r="C46" s="74"/>
      <c r="D46" s="74"/>
      <c r="E46" s="74"/>
      <c r="F46" s="74"/>
      <c r="G46" s="74"/>
      <c r="H46" s="74"/>
      <c r="I46" s="74"/>
      <c r="J46" s="74"/>
      <c r="K46" s="74"/>
    </row>
  </sheetData>
  <mergeCells count="54">
    <mergeCell ref="B40:H40"/>
    <mergeCell ref="I40:K40"/>
    <mergeCell ref="B38:G38"/>
    <mergeCell ref="H38:I38"/>
    <mergeCell ref="J38:K38"/>
    <mergeCell ref="B39:H39"/>
    <mergeCell ref="I39:K39"/>
    <mergeCell ref="B36:G36"/>
    <mergeCell ref="H36:I36"/>
    <mergeCell ref="J36:K36"/>
    <mergeCell ref="B37:G37"/>
    <mergeCell ref="H37:I37"/>
    <mergeCell ref="J37:K37"/>
    <mergeCell ref="A22:A24"/>
    <mergeCell ref="I22:I24"/>
    <mergeCell ref="B25:G25"/>
    <mergeCell ref="B30:H30"/>
    <mergeCell ref="I30:K30"/>
    <mergeCell ref="B26:G26"/>
    <mergeCell ref="B27:G27"/>
    <mergeCell ref="B28:G28"/>
    <mergeCell ref="B29:G29"/>
    <mergeCell ref="C9:G9"/>
    <mergeCell ref="C11:D11"/>
    <mergeCell ref="L19:L20"/>
    <mergeCell ref="L22:L24"/>
    <mergeCell ref="J22:J24"/>
    <mergeCell ref="K22:K24"/>
    <mergeCell ref="B22:G24"/>
    <mergeCell ref="H22:H24"/>
    <mergeCell ref="I19:J19"/>
    <mergeCell ref="J34:K34"/>
    <mergeCell ref="H35:I35"/>
    <mergeCell ref="I17:J17"/>
    <mergeCell ref="I20:J20"/>
    <mergeCell ref="C14:J14"/>
    <mergeCell ref="D20:H20"/>
    <mergeCell ref="J35:K35"/>
    <mergeCell ref="A1:K5"/>
    <mergeCell ref="B6:E6"/>
    <mergeCell ref="B45:K45"/>
    <mergeCell ref="B46:K46"/>
    <mergeCell ref="A44:K44"/>
    <mergeCell ref="A31:K31"/>
    <mergeCell ref="H32:I32"/>
    <mergeCell ref="J32:K32"/>
    <mergeCell ref="H33:I33"/>
    <mergeCell ref="J33:K33"/>
    <mergeCell ref="A41:K41"/>
    <mergeCell ref="B32:G32"/>
    <mergeCell ref="B33:G33"/>
    <mergeCell ref="B35:G35"/>
    <mergeCell ref="B34:G34"/>
    <mergeCell ref="H34:I34"/>
  </mergeCells>
  <phoneticPr fontId="15" type="noConversion"/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2022-08-08T06:56:10Z</dcterms:modified>
</cp:coreProperties>
</file>