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775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9" i="1" l="1"/>
  <c r="K30" i="1" l="1"/>
  <c r="K29" i="1"/>
  <c r="K28" i="1"/>
  <c r="K27" i="1"/>
  <c r="K26" i="1"/>
  <c r="I31" i="1" l="1"/>
  <c r="I40" i="1" s="1"/>
</calcChain>
</file>

<file path=xl/sharedStrings.xml><?xml version="1.0" encoding="utf-8"?>
<sst xmlns="http://schemas.openxmlformats.org/spreadsheetml/2006/main" count="56" uniqueCount="45">
  <si>
    <t>руб.</t>
  </si>
  <si>
    <t>№ пп</t>
  </si>
  <si>
    <t>Наименование</t>
  </si>
  <si>
    <t>Ед. изм.</t>
  </si>
  <si>
    <t>Кол.</t>
  </si>
  <si>
    <t>Всего</t>
  </si>
  <si>
    <t>2</t>
  </si>
  <si>
    <t>на</t>
  </si>
  <si>
    <t>Приблизительная стоимость материалов</t>
  </si>
  <si>
    <t>Стоимость</t>
  </si>
  <si>
    <t>Сметная стоимость работ</t>
  </si>
  <si>
    <t>Объект</t>
  </si>
  <si>
    <t>1</t>
  </si>
  <si>
    <t>3</t>
  </si>
  <si>
    <t>4</t>
  </si>
  <si>
    <t>5</t>
  </si>
  <si>
    <t>Демонтаж существующего розлива с последующей утилизацией</t>
  </si>
  <si>
    <t>м.п.</t>
  </si>
  <si>
    <t>точка</t>
  </si>
  <si>
    <t>Монтаж теплоизоляции розлива и стояков</t>
  </si>
  <si>
    <t>Общехозяйственные, разгрузо-погрузочные работы и вывоз мусора</t>
  </si>
  <si>
    <t>компл</t>
  </si>
  <si>
    <t>Фитинги, переходники, соединения, американки и т.д.  (согласно проекта)</t>
  </si>
  <si>
    <t>Крепёж и комплектующие согласно проекта</t>
  </si>
  <si>
    <t>Сопутствующие расходные материалы</t>
  </si>
  <si>
    <t>Итого (работа):</t>
  </si>
  <si>
    <t>Итого (расходные материалы):</t>
  </si>
  <si>
    <t>Расходные материалы</t>
  </si>
  <si>
    <t>Итого (общий: работа+материалы):</t>
  </si>
  <si>
    <t>НДС не облагается</t>
  </si>
  <si>
    <t>г. Санкт-Петербург, Ленинский проспект</t>
  </si>
  <si>
    <t>Монтаж нового розлива ППР с сохранением проектных Ду, с максимально приближенным расположением нового розлива проектному. Ду 32 - 90</t>
  </si>
  <si>
    <t>Подключение существующих квартирных стояков к новому розливу. Стыковка произодится с помощью "GEBO" соединений на тех.этаже (в подвале)</t>
  </si>
  <si>
    <t xml:space="preserve">138 м.п. </t>
  </si>
  <si>
    <t>Краны со сгоном VALTEK согласно проекта, Ду 1\2-2"</t>
  </si>
  <si>
    <t>компл (74 шт)</t>
  </si>
  <si>
    <t xml:space="preserve">Теплоизоляция </t>
  </si>
  <si>
    <t>замену нижнего розлива ХВС на PPR</t>
  </si>
  <si>
    <t>6</t>
  </si>
  <si>
    <t>Труба PPR PN 20 стекловолокно VALTEK  32 х 90мм</t>
  </si>
  <si>
    <t>дом 75, корп. 1</t>
  </si>
  <si>
    <t>КОММЕРЧЕСКОЕ ПРЕДЛОЖЕНИЕ № 43</t>
  </si>
  <si>
    <t>Для УК "Южные паруса"</t>
  </si>
  <si>
    <t xml:space="preserve">ОБЩЕСТВО С ОГРАНИЧЕННОЙ ОТВЕТСТВЕННОСТЬЮ
«СанТехИнжиниринг»
198206,  г. Санкт-Петербург , УЛ ПОГРАНИЧНИКА ГАРЬКАВОГО, ДОМ 6 КОРПУС 1 ЛИТЕРА А, ПОМЕЩ. 3-Н ОФИС 2
ИНН7807227210  КПП 780701001 ОГРН 1197847091441  ОКПО 39084485
</t>
  </si>
  <si>
    <t>"____"_______________2022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</si>
</sst>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р_._-;\-* #,##0.00\ _р_._-;_-* &quot;-&quot;??\ _р_._-;_-@_-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name val="Arial Cyr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u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164" fontId="14" fillId="0" borderId="0" applyFont="0" applyFill="0" applyBorder="0" applyAlignment="0" applyProtection="0"/>
  </cellStyleXfs>
  <cellXfs count="114">
    <xf numFmtId="0" fontId="0" fillId="0" borderId="0" xfId="0"/>
    <xf numFmtId="0" fontId="6" fillId="0" borderId="0" xfId="2" applyFont="1" applyAlignment="1">
      <alignment horizontal="left" vertical="top" wrapText="1"/>
    </xf>
    <xf numFmtId="0" fontId="6" fillId="0" borderId="0" xfId="2" applyFont="1" applyAlignment="1">
      <alignment horizontal="center" vertical="top" wrapText="1"/>
    </xf>
    <xf numFmtId="0" fontId="6" fillId="0" borderId="0" xfId="2" applyFont="1" applyAlignment="1">
      <alignment horizontal="center" vertical="top"/>
    </xf>
    <xf numFmtId="0" fontId="6" fillId="0" borderId="0" xfId="2" applyFont="1" applyAlignment="1">
      <alignment horizontal="right" vertical="top"/>
    </xf>
    <xf numFmtId="0" fontId="2" fillId="0" borderId="0" xfId="2" applyFont="1" applyAlignment="1">
      <alignment horizontal="right" vertical="top"/>
    </xf>
    <xf numFmtId="49" fontId="6" fillId="0" borderId="0" xfId="2" applyNumberFormat="1" applyFont="1" applyAlignment="1">
      <alignment horizontal="left" vertical="top"/>
    </xf>
    <xf numFmtId="0" fontId="6" fillId="0" borderId="0" xfId="2" applyNumberFormat="1" applyFont="1" applyAlignment="1">
      <alignment horizontal="center" vertical="top"/>
    </xf>
    <xf numFmtId="0" fontId="6" fillId="0" borderId="0" xfId="2" applyFont="1" applyBorder="1"/>
    <xf numFmtId="0" fontId="6" fillId="0" borderId="0" xfId="2" applyFont="1" applyBorder="1" applyAlignment="1">
      <alignment horizontal="right" vertical="top"/>
    </xf>
    <xf numFmtId="0" fontId="9" fillId="0" borderId="0" xfId="2" applyFont="1" applyBorder="1" applyAlignment="1">
      <alignment horizontal="center" vertical="top"/>
    </xf>
    <xf numFmtId="0" fontId="6" fillId="0" borderId="0" xfId="2" applyFont="1"/>
    <xf numFmtId="0" fontId="9" fillId="0" borderId="0" xfId="2" applyNumberFormat="1" applyFont="1" applyAlignment="1">
      <alignment horizontal="center" vertical="top"/>
    </xf>
    <xf numFmtId="49" fontId="9" fillId="0" borderId="0" xfId="2" applyNumberFormat="1" applyFont="1" applyAlignment="1">
      <alignment horizontal="left" vertical="top"/>
    </xf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vertical="top"/>
    </xf>
    <xf numFmtId="0" fontId="6" fillId="0" borderId="1" xfId="2" applyFont="1" applyBorder="1" applyAlignment="1">
      <alignment horizontal="right" vertical="top"/>
    </xf>
    <xf numFmtId="0" fontId="5" fillId="0" borderId="0" xfId="2" applyFont="1"/>
    <xf numFmtId="49" fontId="5" fillId="0" borderId="4" xfId="2" applyNumberFormat="1" applyFont="1" applyBorder="1" applyAlignment="1">
      <alignment horizontal="center" vertical="top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top"/>
    </xf>
    <xf numFmtId="49" fontId="7" fillId="0" borderId="11" xfId="2" applyNumberFormat="1" applyFont="1" applyFill="1" applyBorder="1" applyAlignment="1">
      <alignment horizontal="center" vertical="top"/>
    </xf>
    <xf numFmtId="0" fontId="6" fillId="0" borderId="0" xfId="2" applyFont="1" applyFill="1" applyAlignment="1">
      <alignment horizontal="right" vertical="top" wrapText="1"/>
    </xf>
    <xf numFmtId="0" fontId="6" fillId="0" borderId="0" xfId="2" applyNumberFormat="1" applyFont="1" applyFill="1" applyAlignment="1">
      <alignment horizontal="center" vertical="top"/>
    </xf>
    <xf numFmtId="0" fontId="4" fillId="0" borderId="0" xfId="2" applyFont="1" applyAlignment="1">
      <alignment vertical="top"/>
    </xf>
    <xf numFmtId="49" fontId="4" fillId="0" borderId="0" xfId="2" applyNumberFormat="1" applyFont="1" applyAlignment="1">
      <alignment horizontal="left" vertical="top"/>
    </xf>
    <xf numFmtId="0" fontId="7" fillId="0" borderId="0" xfId="2" applyFont="1" applyBorder="1" applyAlignment="1">
      <alignment vertical="top" wrapText="1"/>
    </xf>
    <xf numFmtId="49" fontId="6" fillId="0" borderId="0" xfId="2" applyNumberFormat="1" applyFont="1" applyAlignment="1">
      <alignment horizontal="right" vertical="top"/>
    </xf>
    <xf numFmtId="0" fontId="12" fillId="0" borderId="0" xfId="0" applyFont="1" applyAlignment="1">
      <alignment horizontal="left"/>
    </xf>
    <xf numFmtId="0" fontId="6" fillId="0" borderId="0" xfId="2" applyFont="1" applyBorder="1" applyAlignment="1">
      <alignment horizontal="left" vertical="top"/>
    </xf>
    <xf numFmtId="0" fontId="12" fillId="0" borderId="0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5" fillId="0" borderId="14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/>
    </xf>
    <xf numFmtId="2" fontId="7" fillId="0" borderId="0" xfId="2" applyNumberFormat="1" applyFont="1" applyFill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0" fillId="0" borderId="0" xfId="2" applyFont="1" applyBorder="1" applyAlignment="1">
      <alignment horizontal="left" vertical="top"/>
    </xf>
    <xf numFmtId="0" fontId="12" fillId="0" borderId="0" xfId="2" applyFont="1" applyBorder="1" applyAlignment="1"/>
    <xf numFmtId="0" fontId="6" fillId="0" borderId="0" xfId="2" applyFont="1" applyFill="1" applyBorder="1" applyAlignment="1">
      <alignment wrapText="1"/>
    </xf>
    <xf numFmtId="0" fontId="6" fillId="0" borderId="0" xfId="2" applyFont="1" applyFill="1" applyBorder="1" applyAlignment="1">
      <alignment horizontal="left"/>
    </xf>
    <xf numFmtId="0" fontId="0" fillId="0" borderId="1" xfId="0" applyBorder="1"/>
    <xf numFmtId="49" fontId="6" fillId="0" borderId="0" xfId="2" applyNumberFormat="1" applyFont="1" applyFill="1" applyBorder="1" applyAlignment="1"/>
    <xf numFmtId="0" fontId="6" fillId="0" borderId="0" xfId="2" applyFont="1" applyFill="1" applyBorder="1" applyAlignment="1"/>
    <xf numFmtId="0" fontId="0" fillId="0" borderId="0" xfId="0" applyFill="1" applyBorder="1" applyAlignment="1"/>
    <xf numFmtId="0" fontId="8" fillId="0" borderId="0" xfId="2" applyFont="1" applyBorder="1" applyAlignment="1">
      <alignment vertical="top"/>
    </xf>
    <xf numFmtId="0" fontId="0" fillId="0" borderId="0" xfId="0" applyAlignment="1">
      <alignment horizontal="center"/>
    </xf>
    <xf numFmtId="0" fontId="6" fillId="0" borderId="0" xfId="2" applyFont="1" applyBorder="1" applyAlignment="1">
      <alignment horizontal="center" vertical="top"/>
    </xf>
    <xf numFmtId="0" fontId="6" fillId="0" borderId="1" xfId="2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6" fillId="0" borderId="0" xfId="2" applyFont="1" applyFill="1" applyBorder="1" applyAlignment="1">
      <alignment horizontal="center" vertical="top"/>
    </xf>
    <xf numFmtId="0" fontId="11" fillId="0" borderId="11" xfId="2" applyFont="1" applyFill="1" applyBorder="1" applyAlignment="1">
      <alignment horizontal="center" vertical="center" wrapText="1"/>
    </xf>
    <xf numFmtId="1" fontId="11" fillId="0" borderId="11" xfId="2" applyNumberFormat="1" applyFont="1" applyFill="1" applyBorder="1" applyAlignment="1">
      <alignment horizontal="center" vertical="center"/>
    </xf>
    <xf numFmtId="2" fontId="11" fillId="0" borderId="11" xfId="2" applyNumberFormat="1" applyFont="1" applyFill="1" applyBorder="1" applyAlignment="1">
      <alignment horizontal="center" vertical="center" wrapText="1"/>
    </xf>
    <xf numFmtId="2" fontId="0" fillId="0" borderId="0" xfId="2" applyNumberFormat="1" applyFont="1" applyBorder="1" applyAlignment="1">
      <alignment horizontal="right"/>
    </xf>
    <xf numFmtId="2" fontId="0" fillId="0" borderId="0" xfId="0" applyNumberFormat="1" applyBorder="1" applyAlignment="1">
      <alignment horizontal="right"/>
    </xf>
    <xf numFmtId="0" fontId="4" fillId="0" borderId="0" xfId="2" applyFont="1" applyAlignment="1">
      <alignment horizontal="center" vertical="top"/>
    </xf>
    <xf numFmtId="0" fontId="5" fillId="0" borderId="0" xfId="2" applyFont="1" applyAlignment="1">
      <alignment vertical="center" wrapText="1"/>
    </xf>
    <xf numFmtId="49" fontId="7" fillId="0" borderId="11" xfId="2" applyNumberFormat="1" applyFont="1" applyBorder="1" applyAlignment="1">
      <alignment horizontal="center" vertical="top"/>
    </xf>
    <xf numFmtId="2" fontId="7" fillId="0" borderId="0" xfId="2" applyNumberFormat="1" applyFont="1" applyAlignment="1">
      <alignment horizontal="center" vertical="center"/>
    </xf>
    <xf numFmtId="2" fontId="10" fillId="0" borderId="0" xfId="2" applyNumberFormat="1" applyFont="1" applyAlignment="1">
      <alignment vertical="center"/>
    </xf>
    <xf numFmtId="0" fontId="8" fillId="0" borderId="0" xfId="2" applyFont="1" applyBorder="1" applyAlignment="1">
      <alignment horizontal="center" vertical="top"/>
    </xf>
    <xf numFmtId="0" fontId="7" fillId="0" borderId="0" xfId="2" applyFont="1" applyBorder="1" applyAlignment="1">
      <alignment vertical="top"/>
    </xf>
    <xf numFmtId="0" fontId="0" fillId="0" borderId="0" xfId="0" applyBorder="1"/>
    <xf numFmtId="0" fontId="6" fillId="0" borderId="0" xfId="2" applyFont="1" applyBorder="1" applyAlignment="1">
      <alignment horizontal="left" vertical="top" wrapText="1"/>
    </xf>
    <xf numFmtId="0" fontId="6" fillId="0" borderId="0" xfId="2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4" fillId="0" borderId="0" xfId="2" applyNumberFormat="1" applyFont="1" applyBorder="1" applyAlignment="1">
      <alignment horizontal="center" vertical="top"/>
    </xf>
    <xf numFmtId="0" fontId="10" fillId="0" borderId="12" xfId="2" applyFont="1" applyFill="1" applyBorder="1" applyAlignment="1">
      <alignment horizontal="right" vertical="center" wrapText="1"/>
    </xf>
    <xf numFmtId="0" fontId="7" fillId="0" borderId="2" xfId="2" applyFont="1" applyFill="1" applyBorder="1" applyAlignment="1">
      <alignment horizontal="right" vertical="center" wrapText="1"/>
    </xf>
    <xf numFmtId="0" fontId="7" fillId="0" borderId="13" xfId="2" applyFont="1" applyFill="1" applyBorder="1" applyAlignment="1">
      <alignment horizontal="right" vertical="center" wrapText="1"/>
    </xf>
    <xf numFmtId="164" fontId="10" fillId="0" borderId="12" xfId="3" applyFont="1" applyFill="1" applyBorder="1" applyAlignment="1">
      <alignment horizontal="center" vertical="center" wrapText="1"/>
    </xf>
    <xf numFmtId="164" fontId="10" fillId="0" borderId="2" xfId="3" applyFont="1" applyFill="1" applyBorder="1" applyAlignment="1">
      <alignment horizontal="center" vertical="center" wrapText="1"/>
    </xf>
    <xf numFmtId="164" fontId="10" fillId="0" borderId="13" xfId="3" applyFont="1" applyFill="1" applyBorder="1" applyAlignment="1">
      <alignment horizontal="center" vertical="center" wrapText="1"/>
    </xf>
    <xf numFmtId="0" fontId="11" fillId="0" borderId="12" xfId="2" applyFont="1" applyBorder="1" applyAlignment="1">
      <alignment vertical="center" wrapText="1"/>
    </xf>
    <xf numFmtId="0" fontId="11" fillId="0" borderId="2" xfId="2" applyFont="1" applyBorder="1" applyAlignment="1">
      <alignment vertical="center" wrapText="1"/>
    </xf>
    <xf numFmtId="2" fontId="11" fillId="0" borderId="11" xfId="2" applyNumberFormat="1" applyFont="1" applyBorder="1" applyAlignment="1">
      <alignment horizontal="center" vertical="center" wrapText="1"/>
    </xf>
    <xf numFmtId="0" fontId="11" fillId="0" borderId="13" xfId="2" applyFont="1" applyBorder="1" applyAlignment="1">
      <alignment vertical="center" wrapText="1"/>
    </xf>
    <xf numFmtId="2" fontId="11" fillId="0" borderId="12" xfId="2" applyNumberFormat="1" applyFont="1" applyBorder="1" applyAlignment="1">
      <alignment horizontal="center" vertical="center" wrapText="1"/>
    </xf>
    <xf numFmtId="2" fontId="11" fillId="0" borderId="13" xfId="2" applyNumberFormat="1" applyFont="1" applyBorder="1" applyAlignment="1">
      <alignment horizontal="center" vertical="center" wrapText="1"/>
    </xf>
    <xf numFmtId="0" fontId="11" fillId="0" borderId="12" xfId="2" applyFont="1" applyFill="1" applyBorder="1" applyAlignment="1">
      <alignment vertical="center" wrapText="1"/>
    </xf>
    <xf numFmtId="0" fontId="11" fillId="0" borderId="2" xfId="2" applyFont="1" applyFill="1" applyBorder="1" applyAlignment="1">
      <alignment vertical="center" wrapText="1"/>
    </xf>
    <xf numFmtId="0" fontId="11" fillId="0" borderId="13" xfId="2" applyFont="1" applyFill="1" applyBorder="1" applyAlignment="1">
      <alignment vertical="center" wrapText="1"/>
    </xf>
    <xf numFmtId="0" fontId="10" fillId="0" borderId="19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20" xfId="2" applyFont="1" applyBorder="1" applyAlignment="1">
      <alignment horizontal="center" vertical="center" wrapText="1"/>
    </xf>
    <xf numFmtId="0" fontId="11" fillId="0" borderId="11" xfId="0" applyFont="1" applyBorder="1" applyAlignment="1">
      <alignment horizontal="right" wrapText="1"/>
    </xf>
    <xf numFmtId="49" fontId="5" fillId="0" borderId="4" xfId="2" applyNumberFormat="1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2" fillId="0" borderId="0" xfId="2" applyFont="1" applyFill="1" applyAlignment="1">
      <alignment horizontal="center" vertical="top" textRotation="45" wrapText="1"/>
    </xf>
    <xf numFmtId="0" fontId="5" fillId="0" borderId="0" xfId="2" applyFont="1" applyBorder="1" applyAlignment="1">
      <alignment horizontal="center" vertical="center" wrapText="1"/>
    </xf>
    <xf numFmtId="0" fontId="5" fillId="0" borderId="18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 wrapText="1"/>
    </xf>
    <xf numFmtId="2" fontId="0" fillId="0" borderId="1" xfId="2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2" applyNumberFormat="1" applyFont="1" applyBorder="1" applyAlignment="1">
      <alignment horizontal="right"/>
    </xf>
    <xf numFmtId="2" fontId="0" fillId="0" borderId="0" xfId="0" applyNumberFormat="1" applyBorder="1" applyAlignment="1">
      <alignment horizontal="right"/>
    </xf>
    <xf numFmtId="0" fontId="6" fillId="0" borderId="1" xfId="2" applyFont="1" applyBorder="1" applyAlignment="1">
      <alignment horizontal="center" vertical="top" wrapText="1"/>
    </xf>
    <xf numFmtId="0" fontId="13" fillId="0" borderId="0" xfId="2" applyFont="1" applyBorder="1" applyAlignment="1">
      <alignment horizontal="center"/>
    </xf>
    <xf numFmtId="49" fontId="7" fillId="0" borderId="0" xfId="2" applyNumberFormat="1" applyFont="1" applyAlignment="1">
      <alignment horizontal="left" vertical="top"/>
    </xf>
    <xf numFmtId="0" fontId="7" fillId="0" borderId="0" xfId="2" applyFont="1" applyAlignment="1">
      <alignment horizontal="left" vertical="top"/>
    </xf>
    <xf numFmtId="0" fontId="4" fillId="0" borderId="0" xfId="2" applyNumberFormat="1" applyFont="1" applyBorder="1" applyAlignment="1">
      <alignment horizontal="center" vertical="center" wrapText="1"/>
    </xf>
    <xf numFmtId="0" fontId="4" fillId="0" borderId="0" xfId="2" applyNumberFormat="1" applyFont="1" applyBorder="1" applyAlignment="1">
      <alignment horizontal="center" vertical="center"/>
    </xf>
    <xf numFmtId="0" fontId="4" fillId="0" borderId="1" xfId="2" applyNumberFormat="1" applyFont="1" applyBorder="1" applyAlignment="1">
      <alignment horizontal="center" vertical="center"/>
    </xf>
    <xf numFmtId="0" fontId="0" fillId="0" borderId="0" xfId="2" applyFont="1" applyBorder="1" applyAlignment="1">
      <alignment horizontal="center" vertical="top" wrapText="1"/>
    </xf>
    <xf numFmtId="0" fontId="6" fillId="0" borderId="21" xfId="2" applyNumberFormat="1" applyFont="1" applyBorder="1" applyAlignment="1">
      <alignment horizontal="center" vertical="top"/>
    </xf>
  </cellXfs>
  <cellStyles count="4">
    <cellStyle name="Excel Built-in Normal" xfId="1"/>
    <cellStyle name="Обычный" xfId="0" builtinId="0"/>
    <cellStyle name="Обычный 2" xfId="2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workbookViewId="0">
      <selection activeCell="C14" sqref="C14:J14"/>
    </sheetView>
  </sheetViews>
  <sheetFormatPr defaultRowHeight="14.4" x14ac:dyDescent="0.3"/>
  <cols>
    <col min="1" max="1" width="4.77734375" customWidth="1"/>
    <col min="7" max="7" width="9.21875" customWidth="1"/>
    <col min="8" max="8" width="9.21875" style="45" customWidth="1"/>
    <col min="9" max="9" width="9.21875" customWidth="1"/>
    <col min="10" max="10" width="9.77734375" customWidth="1"/>
    <col min="11" max="11" width="10.77734375" customWidth="1"/>
    <col min="12" max="12" width="0.21875" customWidth="1"/>
    <col min="13" max="13" width="9.21875" hidden="1" customWidth="1"/>
    <col min="14" max="14" width="10.21875" hidden="1" customWidth="1"/>
  </cols>
  <sheetData>
    <row r="1" spans="1:13" x14ac:dyDescent="0.3">
      <c r="A1" s="109" t="s">
        <v>43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M1" s="5"/>
    </row>
    <row r="2" spans="1:13" ht="69.45" customHeight="1" x14ac:dyDescent="0.3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M2" s="5"/>
    </row>
    <row r="3" spans="1:13" ht="14.55" hidden="1" customHeight="1" x14ac:dyDescent="0.3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6"/>
      <c r="M3" s="5"/>
    </row>
    <row r="4" spans="1:13" ht="14.55" hidden="1" customHeight="1" x14ac:dyDescent="0.3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</row>
    <row r="5" spans="1:13" ht="14.55" hidden="1" customHeight="1" x14ac:dyDescent="0.3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</row>
    <row r="6" spans="1:13" x14ac:dyDescent="0.3">
      <c r="A6" s="66"/>
      <c r="B6" s="113" t="s">
        <v>44</v>
      </c>
      <c r="C6" s="113"/>
      <c r="D6" s="113"/>
      <c r="E6" s="113"/>
      <c r="F6" s="66"/>
      <c r="G6" s="66"/>
      <c r="H6" s="66"/>
      <c r="I6" s="66"/>
      <c r="J6" s="66"/>
      <c r="K6" s="66"/>
      <c r="L6" s="4"/>
      <c r="M6" s="4"/>
    </row>
    <row r="7" spans="1:13" x14ac:dyDescent="0.3">
      <c r="A7" s="7"/>
      <c r="B7" s="6"/>
      <c r="C7" s="62"/>
      <c r="D7" s="62"/>
      <c r="E7" s="63"/>
      <c r="F7" s="64"/>
      <c r="G7" s="9"/>
      <c r="H7" s="65"/>
      <c r="I7" s="62"/>
      <c r="J7" s="9"/>
      <c r="K7" s="4"/>
      <c r="L7" s="4"/>
      <c r="M7" s="4"/>
    </row>
    <row r="8" spans="1:13" x14ac:dyDescent="0.3">
      <c r="A8" s="7"/>
      <c r="B8" s="6"/>
      <c r="E8" s="1"/>
      <c r="F8" s="2"/>
      <c r="G8" s="9"/>
      <c r="J8" s="4"/>
      <c r="K8" s="4"/>
      <c r="L8" s="4"/>
      <c r="M8" s="4"/>
    </row>
    <row r="9" spans="1:13" x14ac:dyDescent="0.3">
      <c r="A9" s="7"/>
      <c r="C9" s="107" t="s">
        <v>41</v>
      </c>
      <c r="D9" s="107"/>
      <c r="E9" s="107"/>
      <c r="F9" s="107"/>
      <c r="G9" s="107"/>
      <c r="H9" s="108" t="s">
        <v>42</v>
      </c>
      <c r="I9" s="108"/>
      <c r="J9" s="108"/>
      <c r="K9" s="24"/>
      <c r="L9" s="4"/>
      <c r="M9" s="4"/>
    </row>
    <row r="10" spans="1:13" x14ac:dyDescent="0.3">
      <c r="A10" s="7"/>
      <c r="E10" s="25"/>
      <c r="F10" s="24"/>
      <c r="G10" s="24"/>
      <c r="H10" s="55"/>
      <c r="I10" s="55"/>
      <c r="J10" s="24"/>
      <c r="K10" s="24"/>
      <c r="L10" s="4"/>
      <c r="M10" s="4"/>
    </row>
    <row r="11" spans="1:13" x14ac:dyDescent="0.3">
      <c r="A11" s="7"/>
      <c r="C11" s="112" t="s">
        <v>11</v>
      </c>
      <c r="D11" s="112"/>
      <c r="E11" s="61" t="s">
        <v>30</v>
      </c>
      <c r="F11" s="44"/>
      <c r="G11" s="44"/>
      <c r="H11" s="60"/>
      <c r="I11" s="44"/>
      <c r="J11" s="44"/>
      <c r="K11" s="24"/>
      <c r="L11" s="4"/>
      <c r="M11" s="4"/>
    </row>
    <row r="12" spans="1:13" x14ac:dyDescent="0.3">
      <c r="A12" s="7"/>
      <c r="C12" s="62"/>
      <c r="D12" s="62"/>
      <c r="E12" s="63"/>
      <c r="F12" s="64"/>
      <c r="G12" s="9" t="s">
        <v>40</v>
      </c>
      <c r="H12" s="65"/>
      <c r="I12" s="62"/>
      <c r="J12" s="9"/>
      <c r="K12" s="24"/>
      <c r="L12" s="4"/>
      <c r="M12" s="4"/>
    </row>
    <row r="13" spans="1:13" x14ac:dyDescent="0.3">
      <c r="A13" s="7"/>
      <c r="B13" s="6"/>
      <c r="C13" s="1"/>
      <c r="D13" s="2"/>
      <c r="E13" s="11"/>
      <c r="F13" s="4"/>
      <c r="G13" s="4"/>
      <c r="H13" s="3"/>
      <c r="I13" s="4"/>
      <c r="J13" s="4"/>
      <c r="K13" s="4"/>
      <c r="L13" s="4"/>
      <c r="M13" s="4"/>
    </row>
    <row r="14" spans="1:13" ht="15" customHeight="1" x14ac:dyDescent="0.3">
      <c r="A14" s="7"/>
      <c r="B14" s="27" t="s">
        <v>7</v>
      </c>
      <c r="C14" s="105" t="s">
        <v>37</v>
      </c>
      <c r="D14" s="105"/>
      <c r="E14" s="105"/>
      <c r="F14" s="105"/>
      <c r="G14" s="105"/>
      <c r="H14" s="105"/>
      <c r="I14" s="105"/>
      <c r="J14" s="105"/>
      <c r="K14" s="26"/>
      <c r="L14" s="4"/>
      <c r="M14" s="4"/>
    </row>
    <row r="15" spans="1:13" x14ac:dyDescent="0.3">
      <c r="A15" s="7"/>
      <c r="B15" s="6"/>
      <c r="C15" s="8"/>
      <c r="D15" s="9"/>
      <c r="E15" s="9"/>
      <c r="F15" s="10"/>
      <c r="G15" s="9"/>
      <c r="H15" s="46"/>
      <c r="I15" s="4"/>
      <c r="L15" s="4"/>
      <c r="M15" s="4"/>
    </row>
    <row r="16" spans="1:13" x14ac:dyDescent="0.3">
      <c r="A16" s="12"/>
      <c r="B16" s="13"/>
      <c r="C16" s="1"/>
      <c r="D16" s="2"/>
      <c r="E16" s="11"/>
      <c r="F16" s="4"/>
      <c r="G16" s="4"/>
      <c r="H16" s="3"/>
      <c r="I16" s="4"/>
      <c r="J16" s="4"/>
      <c r="K16" s="4"/>
      <c r="L16" s="4"/>
      <c r="M16" s="4"/>
    </row>
    <row r="17" spans="1:13" x14ac:dyDescent="0.3">
      <c r="A17" s="7"/>
      <c r="B17" s="14" t="s">
        <v>10</v>
      </c>
      <c r="C17" s="15"/>
      <c r="D17" s="28"/>
      <c r="E17" s="31"/>
      <c r="F17" s="16"/>
      <c r="G17" s="16"/>
      <c r="H17" s="47"/>
      <c r="I17" s="101">
        <v>178490</v>
      </c>
      <c r="J17" s="102"/>
      <c r="K17" s="15" t="s">
        <v>0</v>
      </c>
      <c r="L17" s="4"/>
      <c r="M17" s="4"/>
    </row>
    <row r="18" spans="1:13" x14ac:dyDescent="0.3">
      <c r="A18" s="7"/>
      <c r="B18" s="14"/>
      <c r="C18" s="15"/>
      <c r="D18" s="28"/>
      <c r="E18" s="30"/>
      <c r="F18" s="9"/>
      <c r="G18" s="9"/>
      <c r="H18" s="46"/>
      <c r="I18" s="53"/>
      <c r="J18" s="54"/>
      <c r="K18" s="15"/>
      <c r="L18" s="4"/>
      <c r="M18" s="4"/>
    </row>
    <row r="19" spans="1:13" x14ac:dyDescent="0.3">
      <c r="A19" s="7"/>
      <c r="B19" s="37" t="s">
        <v>8</v>
      </c>
      <c r="C19" s="37"/>
      <c r="F19" s="40"/>
      <c r="G19" s="40"/>
      <c r="H19" s="48"/>
      <c r="I19" s="101">
        <v>265600</v>
      </c>
      <c r="J19" s="101"/>
      <c r="K19" s="36" t="s">
        <v>0</v>
      </c>
      <c r="L19" s="90"/>
      <c r="M19" s="4"/>
    </row>
    <row r="20" spans="1:13" x14ac:dyDescent="0.3">
      <c r="A20" s="7"/>
      <c r="D20" s="106"/>
      <c r="E20" s="106"/>
      <c r="F20" s="106"/>
      <c r="G20" s="106"/>
      <c r="H20" s="106"/>
      <c r="I20" s="103"/>
      <c r="J20" s="104"/>
      <c r="K20" s="29"/>
      <c r="L20" s="90"/>
      <c r="M20" s="4"/>
    </row>
    <row r="21" spans="1:13" x14ac:dyDescent="0.3">
      <c r="A21" s="23"/>
      <c r="B21" s="41"/>
      <c r="C21" s="41"/>
      <c r="D21" s="41"/>
      <c r="E21" s="41"/>
      <c r="F21" s="38"/>
      <c r="G21" s="38"/>
      <c r="H21" s="49"/>
      <c r="I21" s="42"/>
      <c r="J21" s="43"/>
      <c r="K21" s="39"/>
      <c r="L21" s="22"/>
      <c r="M21" s="4"/>
    </row>
    <row r="22" spans="1:13" ht="15" customHeight="1" x14ac:dyDescent="0.3">
      <c r="A22" s="86" t="s">
        <v>1</v>
      </c>
      <c r="B22" s="93" t="s">
        <v>2</v>
      </c>
      <c r="C22" s="94"/>
      <c r="D22" s="94"/>
      <c r="E22" s="94"/>
      <c r="F22" s="94"/>
      <c r="G22" s="94"/>
      <c r="H22" s="98" t="s">
        <v>3</v>
      </c>
      <c r="I22" s="87" t="s">
        <v>4</v>
      </c>
      <c r="J22" s="87" t="s">
        <v>9</v>
      </c>
      <c r="K22" s="92" t="s">
        <v>5</v>
      </c>
      <c r="L22" s="91"/>
      <c r="M22" s="17"/>
    </row>
    <row r="23" spans="1:13" x14ac:dyDescent="0.3">
      <c r="A23" s="86"/>
      <c r="B23" s="95"/>
      <c r="C23" s="91"/>
      <c r="D23" s="91"/>
      <c r="E23" s="91"/>
      <c r="F23" s="91"/>
      <c r="G23" s="91"/>
      <c r="H23" s="99"/>
      <c r="I23" s="87"/>
      <c r="J23" s="87"/>
      <c r="K23" s="92"/>
      <c r="L23" s="91"/>
      <c r="M23" s="17"/>
    </row>
    <row r="24" spans="1:13" ht="8.25" customHeight="1" x14ac:dyDescent="0.3">
      <c r="A24" s="86"/>
      <c r="B24" s="96"/>
      <c r="C24" s="97"/>
      <c r="D24" s="97"/>
      <c r="E24" s="97"/>
      <c r="F24" s="97"/>
      <c r="G24" s="97"/>
      <c r="H24" s="100"/>
      <c r="I24" s="87"/>
      <c r="J24" s="87"/>
      <c r="K24" s="92"/>
      <c r="L24" s="91"/>
      <c r="M24" s="17"/>
    </row>
    <row r="25" spans="1:13" x14ac:dyDescent="0.3">
      <c r="A25" s="18">
        <v>1</v>
      </c>
      <c r="B25" s="88">
        <v>2</v>
      </c>
      <c r="C25" s="89"/>
      <c r="D25" s="89"/>
      <c r="E25" s="89"/>
      <c r="F25" s="89"/>
      <c r="G25" s="89"/>
      <c r="H25" s="32">
        <v>3</v>
      </c>
      <c r="I25" s="19">
        <v>4</v>
      </c>
      <c r="J25" s="20">
        <v>5</v>
      </c>
      <c r="K25" s="35">
        <v>6</v>
      </c>
      <c r="L25" s="33"/>
      <c r="M25" s="17"/>
    </row>
    <row r="26" spans="1:13" ht="29.25" customHeight="1" x14ac:dyDescent="0.3">
      <c r="A26" s="21" t="s">
        <v>12</v>
      </c>
      <c r="B26" s="79" t="s">
        <v>16</v>
      </c>
      <c r="C26" s="80"/>
      <c r="D26" s="80"/>
      <c r="E26" s="80"/>
      <c r="F26" s="80"/>
      <c r="G26" s="81"/>
      <c r="H26" s="50" t="s">
        <v>17</v>
      </c>
      <c r="I26" s="50">
        <v>138</v>
      </c>
      <c r="J26" s="51">
        <v>180</v>
      </c>
      <c r="K26" s="52">
        <f t="shared" ref="K26" si="0">PRODUCT(I26,J26)</f>
        <v>24840</v>
      </c>
      <c r="L26" s="34"/>
      <c r="M26" s="17"/>
    </row>
    <row r="27" spans="1:13" ht="42" customHeight="1" x14ac:dyDescent="0.3">
      <c r="A27" s="21" t="s">
        <v>6</v>
      </c>
      <c r="B27" s="79" t="s">
        <v>31</v>
      </c>
      <c r="C27" s="80"/>
      <c r="D27" s="80"/>
      <c r="E27" s="80"/>
      <c r="F27" s="80"/>
      <c r="G27" s="81"/>
      <c r="H27" s="50" t="s">
        <v>17</v>
      </c>
      <c r="I27" s="50">
        <v>138</v>
      </c>
      <c r="J27" s="51">
        <v>650</v>
      </c>
      <c r="K27" s="52">
        <f>PRODUCT(I27,J27)</f>
        <v>89700</v>
      </c>
      <c r="L27" s="34"/>
      <c r="M27" s="17"/>
    </row>
    <row r="28" spans="1:13" ht="43.5" customHeight="1" x14ac:dyDescent="0.3">
      <c r="A28" s="21" t="s">
        <v>13</v>
      </c>
      <c r="B28" s="79" t="s">
        <v>32</v>
      </c>
      <c r="C28" s="80"/>
      <c r="D28" s="80"/>
      <c r="E28" s="80"/>
      <c r="F28" s="80"/>
      <c r="G28" s="81"/>
      <c r="H28" s="50" t="s">
        <v>18</v>
      </c>
      <c r="I28" s="50">
        <v>31</v>
      </c>
      <c r="J28" s="51">
        <v>450</v>
      </c>
      <c r="K28" s="52">
        <f t="shared" ref="K28" si="1">PRODUCT(I28,J28)</f>
        <v>13950</v>
      </c>
      <c r="L28" s="34"/>
      <c r="M28" s="17"/>
    </row>
    <row r="29" spans="1:13" ht="13.5" customHeight="1" x14ac:dyDescent="0.3">
      <c r="A29" s="21" t="s">
        <v>14</v>
      </c>
      <c r="B29" s="79" t="s">
        <v>19</v>
      </c>
      <c r="C29" s="80"/>
      <c r="D29" s="80"/>
      <c r="E29" s="80"/>
      <c r="F29" s="80"/>
      <c r="G29" s="81"/>
      <c r="H29" s="50" t="s">
        <v>21</v>
      </c>
      <c r="I29" s="50">
        <v>1</v>
      </c>
      <c r="J29" s="51">
        <v>15000</v>
      </c>
      <c r="K29" s="52">
        <f>PRODUCT(I29,J29)</f>
        <v>15000</v>
      </c>
      <c r="L29" s="34"/>
      <c r="M29" s="17"/>
    </row>
    <row r="30" spans="1:13" ht="33" customHeight="1" x14ac:dyDescent="0.3">
      <c r="A30" s="21" t="s">
        <v>15</v>
      </c>
      <c r="B30" s="79" t="s">
        <v>20</v>
      </c>
      <c r="C30" s="80"/>
      <c r="D30" s="80"/>
      <c r="E30" s="80"/>
      <c r="F30" s="80"/>
      <c r="G30" s="81"/>
      <c r="H30" s="50" t="s">
        <v>21</v>
      </c>
      <c r="I30" s="50">
        <v>1</v>
      </c>
      <c r="J30" s="51">
        <v>35000</v>
      </c>
      <c r="K30" s="52">
        <f t="shared" ref="K30" si="2">PRODUCT(I30,J30)</f>
        <v>35000</v>
      </c>
      <c r="L30" s="34"/>
      <c r="M30" s="17"/>
    </row>
    <row r="31" spans="1:13" x14ac:dyDescent="0.3">
      <c r="A31" s="21"/>
      <c r="B31" s="67" t="s">
        <v>25</v>
      </c>
      <c r="C31" s="68"/>
      <c r="D31" s="68"/>
      <c r="E31" s="68"/>
      <c r="F31" s="68"/>
      <c r="G31" s="68"/>
      <c r="H31" s="69"/>
      <c r="I31" s="70">
        <f>SUM(K26:K30)</f>
        <v>178490</v>
      </c>
      <c r="J31" s="71"/>
      <c r="K31" s="72"/>
      <c r="L31" s="34"/>
      <c r="M31" s="17"/>
    </row>
    <row r="32" spans="1:13" ht="15" customHeight="1" x14ac:dyDescent="0.3">
      <c r="A32" s="82" t="s">
        <v>27</v>
      </c>
      <c r="B32" s="83"/>
      <c r="C32" s="83"/>
      <c r="D32" s="83"/>
      <c r="E32" s="83"/>
      <c r="F32" s="83"/>
      <c r="G32" s="83"/>
      <c r="H32" s="83"/>
      <c r="I32" s="83"/>
      <c r="J32" s="83"/>
      <c r="K32" s="84"/>
      <c r="L32" s="56"/>
      <c r="M32" s="17"/>
    </row>
    <row r="33" spans="1:13" x14ac:dyDescent="0.3">
      <c r="A33" s="57" t="s">
        <v>12</v>
      </c>
      <c r="B33" s="73" t="s">
        <v>39</v>
      </c>
      <c r="C33" s="74"/>
      <c r="D33" s="74"/>
      <c r="E33" s="74"/>
      <c r="F33" s="74"/>
      <c r="G33" s="74"/>
      <c r="H33" s="75" t="s">
        <v>33</v>
      </c>
      <c r="I33" s="75"/>
      <c r="J33" s="75">
        <v>85500</v>
      </c>
      <c r="K33" s="75"/>
      <c r="L33" s="58"/>
      <c r="M33" s="17"/>
    </row>
    <row r="34" spans="1:13" ht="30" customHeight="1" x14ac:dyDescent="0.3">
      <c r="A34" s="57" t="s">
        <v>6</v>
      </c>
      <c r="B34" s="73" t="s">
        <v>22</v>
      </c>
      <c r="C34" s="74"/>
      <c r="D34" s="74"/>
      <c r="E34" s="74"/>
      <c r="F34" s="74"/>
      <c r="G34" s="74"/>
      <c r="H34" s="75" t="s">
        <v>21</v>
      </c>
      <c r="I34" s="75"/>
      <c r="J34" s="75">
        <v>33200</v>
      </c>
      <c r="K34" s="75"/>
      <c r="L34" s="58"/>
      <c r="M34" s="17"/>
    </row>
    <row r="35" spans="1:13" ht="14.25" customHeight="1" x14ac:dyDescent="0.3">
      <c r="A35" s="57" t="s">
        <v>13</v>
      </c>
      <c r="B35" s="73" t="s">
        <v>34</v>
      </c>
      <c r="C35" s="74"/>
      <c r="D35" s="74"/>
      <c r="E35" s="74"/>
      <c r="F35" s="74"/>
      <c r="G35" s="74"/>
      <c r="H35" s="75" t="s">
        <v>35</v>
      </c>
      <c r="I35" s="75"/>
      <c r="J35" s="75">
        <v>90800</v>
      </c>
      <c r="K35" s="75"/>
      <c r="L35" s="59"/>
      <c r="M35" s="17"/>
    </row>
    <row r="36" spans="1:13" ht="14.55" customHeight="1" x14ac:dyDescent="0.3">
      <c r="A36" s="57" t="s">
        <v>14</v>
      </c>
      <c r="B36" s="73" t="s">
        <v>23</v>
      </c>
      <c r="C36" s="74"/>
      <c r="D36" s="74"/>
      <c r="E36" s="74"/>
      <c r="F36" s="74"/>
      <c r="G36" s="76"/>
      <c r="H36" s="77" t="s">
        <v>21</v>
      </c>
      <c r="I36" s="78"/>
      <c r="J36" s="77">
        <v>15800</v>
      </c>
      <c r="K36" s="78"/>
      <c r="L36" s="58"/>
      <c r="M36" s="17"/>
    </row>
    <row r="37" spans="1:13" x14ac:dyDescent="0.3">
      <c r="A37" s="57" t="s">
        <v>15</v>
      </c>
      <c r="B37" s="73" t="s">
        <v>36</v>
      </c>
      <c r="C37" s="74"/>
      <c r="D37" s="74"/>
      <c r="E37" s="74"/>
      <c r="F37" s="74"/>
      <c r="G37" s="74"/>
      <c r="H37" s="75" t="s">
        <v>21</v>
      </c>
      <c r="I37" s="75"/>
      <c r="J37" s="75">
        <v>15300</v>
      </c>
      <c r="K37" s="75"/>
      <c r="L37" s="58"/>
      <c r="M37" s="17"/>
    </row>
    <row r="38" spans="1:13" ht="14.25" customHeight="1" x14ac:dyDescent="0.3">
      <c r="A38" s="57" t="s">
        <v>38</v>
      </c>
      <c r="B38" s="73" t="s">
        <v>24</v>
      </c>
      <c r="C38" s="74"/>
      <c r="D38" s="74"/>
      <c r="E38" s="74"/>
      <c r="F38" s="74"/>
      <c r="G38" s="74"/>
      <c r="H38" s="75"/>
      <c r="I38" s="75"/>
      <c r="J38" s="75">
        <v>25000</v>
      </c>
      <c r="K38" s="75"/>
      <c r="L38" s="59"/>
      <c r="M38" s="17"/>
    </row>
    <row r="39" spans="1:13" x14ac:dyDescent="0.3">
      <c r="A39" s="21"/>
      <c r="B39" s="67" t="s">
        <v>26</v>
      </c>
      <c r="C39" s="68"/>
      <c r="D39" s="68"/>
      <c r="E39" s="68"/>
      <c r="F39" s="68"/>
      <c r="G39" s="68"/>
      <c r="H39" s="69"/>
      <c r="I39" s="70">
        <f>SUM(J33:K38)</f>
        <v>265600</v>
      </c>
      <c r="J39" s="71"/>
      <c r="K39" s="72"/>
      <c r="L39" s="34"/>
      <c r="M39" s="17"/>
    </row>
    <row r="40" spans="1:13" x14ac:dyDescent="0.3">
      <c r="A40" s="21"/>
      <c r="B40" s="67" t="s">
        <v>28</v>
      </c>
      <c r="C40" s="68"/>
      <c r="D40" s="68"/>
      <c r="E40" s="68"/>
      <c r="F40" s="68"/>
      <c r="G40" s="68"/>
      <c r="H40" s="69"/>
      <c r="I40" s="70">
        <f>I39+I31</f>
        <v>444090</v>
      </c>
      <c r="J40" s="71"/>
      <c r="K40" s="72"/>
      <c r="L40" s="34"/>
      <c r="M40" s="17"/>
    </row>
    <row r="41" spans="1:13" x14ac:dyDescent="0.3">
      <c r="A41" s="85" t="s">
        <v>29</v>
      </c>
      <c r="B41" s="85"/>
      <c r="C41" s="85"/>
      <c r="D41" s="85"/>
      <c r="E41" s="85"/>
      <c r="F41" s="85"/>
      <c r="G41" s="85"/>
      <c r="H41" s="85"/>
      <c r="I41" s="85"/>
      <c r="J41" s="85"/>
      <c r="K41" s="85"/>
    </row>
  </sheetData>
  <mergeCells count="50">
    <mergeCell ref="A1:K5"/>
    <mergeCell ref="C11:D11"/>
    <mergeCell ref="B6:E6"/>
    <mergeCell ref="I17:J17"/>
    <mergeCell ref="I20:J20"/>
    <mergeCell ref="C14:J14"/>
    <mergeCell ref="D20:H20"/>
    <mergeCell ref="C9:G9"/>
    <mergeCell ref="H9:J9"/>
    <mergeCell ref="L19:L20"/>
    <mergeCell ref="L22:L24"/>
    <mergeCell ref="J22:J24"/>
    <mergeCell ref="K22:K24"/>
    <mergeCell ref="B22:G24"/>
    <mergeCell ref="H22:H24"/>
    <mergeCell ref="I19:J19"/>
    <mergeCell ref="B30:G30"/>
    <mergeCell ref="A32:K32"/>
    <mergeCell ref="A41:K41"/>
    <mergeCell ref="A22:A24"/>
    <mergeCell ref="I22:I24"/>
    <mergeCell ref="B25:G25"/>
    <mergeCell ref="B31:H31"/>
    <mergeCell ref="I31:K31"/>
    <mergeCell ref="B26:G26"/>
    <mergeCell ref="B27:G27"/>
    <mergeCell ref="B28:G28"/>
    <mergeCell ref="B29:G29"/>
    <mergeCell ref="B35:G35"/>
    <mergeCell ref="H35:I35"/>
    <mergeCell ref="J35:K35"/>
    <mergeCell ref="B33:G33"/>
    <mergeCell ref="B34:G34"/>
    <mergeCell ref="H33:I33"/>
    <mergeCell ref="J33:K33"/>
    <mergeCell ref="H34:I34"/>
    <mergeCell ref="J34:K34"/>
    <mergeCell ref="B36:G36"/>
    <mergeCell ref="H36:I36"/>
    <mergeCell ref="J36:K36"/>
    <mergeCell ref="B37:G37"/>
    <mergeCell ref="H37:I37"/>
    <mergeCell ref="J37:K37"/>
    <mergeCell ref="B40:H40"/>
    <mergeCell ref="I40:K40"/>
    <mergeCell ref="B38:G38"/>
    <mergeCell ref="H38:I38"/>
    <mergeCell ref="J38:K38"/>
    <mergeCell ref="B39:H39"/>
    <mergeCell ref="I39:K39"/>
  </mergeCells>
  <phoneticPr fontId="15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2022-08-08T06:36:14Z</dcterms:modified>
</cp:coreProperties>
</file>