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K30" i="1" l="1"/>
  <c r="K29" i="1"/>
  <c r="K28" i="1"/>
  <c r="K27" i="1"/>
  <c r="K26" i="1"/>
  <c r="I31" i="1" l="1"/>
  <c r="I40" i="1" s="1"/>
</calcChain>
</file>

<file path=xl/sharedStrings.xml><?xml version="1.0" encoding="utf-8"?>
<sst xmlns="http://schemas.openxmlformats.org/spreadsheetml/2006/main" count="56" uniqueCount="45">
  <si>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</si>
  <si>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</si>
  <si>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</si>
  <si>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</si>
  <si>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</si>
  <si>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</si>
  <si>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</si>
  <si>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</si>
  <si>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</si>
  <si>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</si>
  <si>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</si>
  <si>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</si>
  <si>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</si>
  <si>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</si>
  <si>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</si>
  <si>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</si>
  <si>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Демонтаж существующего розлива с последующей утилизацией</t>
  </si>
  <si>
    <t>м.п.</t>
  </si>
  <si>
    <t>точка</t>
  </si>
  <si>
    <t>Монтаж теплоизоляции розлива и стояков</t>
  </si>
  <si>
    <t>Общехозяйственные, разгрузо-погрузочные работы и вывоз мусора</t>
  </si>
  <si>
    <t>компл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</si>
  <si>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</si>
  <si>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</si>
  <si>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</si>
  <si>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</si>
  <si>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</si>
  <si>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</si>
  <si>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</si>
  <si>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</si>
  <si>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</si>
  <si>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Монтаж нового розлива ППР с сохранением проектных Ду, с максимально приближенным расположением нового розлива проектному. Ду 32 - 90</t>
  </si>
  <si>
    <t>Подключение существующих квартирных стояков к новому розливу. Стыковка произодится с помощью "GEBO" соединений на тех.этаже (в подвале)</t>
  </si>
  <si>
    <t xml:space="preserve">138 м.п. </t>
  </si>
  <si>
    <t>Краны со сгоном VALTEK согласно проекта, Ду 1\2-2"</t>
  </si>
  <si>
    <t>компл (74 шт)</t>
  </si>
  <si>
    <t xml:space="preserve">Теплоизоляция </t>
  </si>
  <si>
    <t>дом 77, корп. 2</t>
  </si>
  <si>
    <t>КОММЕРЧЕСКОЕ ПРЕДЛОЖЕНИЕ № 38</t>
  </si>
  <si>
    <t>замену нижнего розлива ХВС на PPR</t>
  </si>
  <si>
    <t>6</t>
  </si>
  <si>
    <t>Труба PPR PN 20 стекловолокно VALTEK  32 х 90мм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</si>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</sst>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10" fillId="0" borderId="0" xfId="2" applyFont="1" applyAlignment="1">
      <alignment horizontal="left" vertical="top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10" fillId="0" borderId="0" xfId="2" applyNumberFormat="1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3" xfId="2" applyFont="1" applyBorder="1" applyAlignment="1">
      <alignment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8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M1" s="5"/>
    </row>
    <row r="2" spans="1:13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M2" s="5"/>
    </row>
    <row r="3" spans="1:13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"/>
      <c r="M3" s="5"/>
    </row>
    <row r="4" spans="1:13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3" x14ac:dyDescent="0.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3" x14ac:dyDescent="0.3">
      <c r="A6" s="67"/>
      <c r="B6" s="71" t="s">
        <v>44</v>
      </c>
      <c r="C6" s="71"/>
      <c r="D6" s="71"/>
      <c r="E6" s="71"/>
      <c r="F6" s="67"/>
      <c r="G6" s="67"/>
      <c r="H6" s="67"/>
      <c r="I6" s="67"/>
      <c r="J6" s="67"/>
      <c r="K6" s="67"/>
    </row>
    <row r="7" spans="1:13" x14ac:dyDescent="0.3">
      <c r="A7" s="7"/>
      <c r="B7" s="6"/>
      <c r="C7" s="63"/>
      <c r="D7" s="63"/>
      <c r="E7" s="64"/>
      <c r="F7" s="65"/>
      <c r="G7" s="9"/>
      <c r="H7" s="66"/>
      <c r="I7" s="63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78" t="s">
        <v>38</v>
      </c>
      <c r="D9" s="78"/>
      <c r="E9" s="78"/>
      <c r="F9" s="78"/>
      <c r="G9" s="78"/>
      <c r="H9" s="60" t="s">
        <v>42</v>
      </c>
      <c r="I9" s="60"/>
      <c r="J9" s="60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79" t="s">
        <v>11</v>
      </c>
      <c r="D11" s="79"/>
      <c r="E11" s="61" t="s">
        <v>30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37</v>
      </c>
      <c r="H12" s="66"/>
      <c r="I12" s="63"/>
      <c r="J12" s="9"/>
      <c r="K12" s="24"/>
      <c r="L12" s="4"/>
      <c r="M12" s="4"/>
    </row>
    <row r="13" spans="1:13" x14ac:dyDescent="0.3">
      <c r="A13" s="7"/>
      <c r="B13" s="6"/>
      <c r="C13" s="1"/>
      <c r="D13" s="2"/>
      <c r="E13" s="11"/>
      <c r="F13" s="4"/>
      <c r="G13" s="4"/>
      <c r="H13" s="3"/>
      <c r="I13" s="4"/>
      <c r="J13" s="4"/>
      <c r="K13" s="4"/>
      <c r="L13" s="4"/>
      <c r="M13" s="4"/>
    </row>
    <row r="14" spans="1:13" ht="15" customHeight="1" x14ac:dyDescent="0.3">
      <c r="A14" s="7"/>
      <c r="B14" s="27" t="s">
        <v>7</v>
      </c>
      <c r="C14" s="76" t="s">
        <v>39</v>
      </c>
      <c r="D14" s="76"/>
      <c r="E14" s="76"/>
      <c r="F14" s="76"/>
      <c r="G14" s="76"/>
      <c r="H14" s="76"/>
      <c r="I14" s="76"/>
      <c r="J14" s="76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72">
        <v>178490</v>
      </c>
      <c r="J17" s="73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72">
        <v>265600</v>
      </c>
      <c r="J19" s="72"/>
      <c r="K19" s="36" t="s">
        <v>0</v>
      </c>
      <c r="L19" s="80"/>
      <c r="M19" s="4"/>
    </row>
    <row r="20" spans="1:13" x14ac:dyDescent="0.3">
      <c r="A20" s="7"/>
      <c r="D20" s="77"/>
      <c r="E20" s="77"/>
      <c r="F20" s="77"/>
      <c r="G20" s="77"/>
      <c r="H20" s="77"/>
      <c r="I20" s="74"/>
      <c r="J20" s="75"/>
      <c r="K20" s="29"/>
      <c r="L20" s="80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99" t="s">
        <v>1</v>
      </c>
      <c r="B22" s="84" t="s">
        <v>2</v>
      </c>
      <c r="C22" s="85"/>
      <c r="D22" s="85"/>
      <c r="E22" s="85"/>
      <c r="F22" s="85"/>
      <c r="G22" s="85"/>
      <c r="H22" s="89" t="s">
        <v>3</v>
      </c>
      <c r="I22" s="82" t="s">
        <v>4</v>
      </c>
      <c r="J22" s="82" t="s">
        <v>9</v>
      </c>
      <c r="K22" s="83" t="s">
        <v>5</v>
      </c>
      <c r="L22" s="81"/>
      <c r="M22" s="17"/>
    </row>
    <row r="23" spans="1:13" x14ac:dyDescent="0.3">
      <c r="A23" s="99"/>
      <c r="B23" s="86"/>
      <c r="C23" s="81"/>
      <c r="D23" s="81"/>
      <c r="E23" s="81"/>
      <c r="F23" s="81"/>
      <c r="G23" s="81"/>
      <c r="H23" s="90"/>
      <c r="I23" s="82"/>
      <c r="J23" s="82"/>
      <c r="K23" s="83"/>
      <c r="L23" s="81"/>
      <c r="M23" s="17"/>
    </row>
    <row r="24" spans="1:13" ht="8.25" customHeight="1" x14ac:dyDescent="0.3">
      <c r="A24" s="99"/>
      <c r="B24" s="87"/>
      <c r="C24" s="88"/>
      <c r="D24" s="88"/>
      <c r="E24" s="88"/>
      <c r="F24" s="88"/>
      <c r="G24" s="88"/>
      <c r="H24" s="91"/>
      <c r="I24" s="82"/>
      <c r="J24" s="82"/>
      <c r="K24" s="83"/>
      <c r="L24" s="81"/>
      <c r="M24" s="17"/>
    </row>
    <row r="25" spans="1:13" x14ac:dyDescent="0.3">
      <c r="A25" s="18">
        <v>1</v>
      </c>
      <c r="B25" s="100">
        <v>2</v>
      </c>
      <c r="C25" s="101"/>
      <c r="D25" s="101"/>
      <c r="E25" s="101"/>
      <c r="F25" s="101"/>
      <c r="G25" s="101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29.25" customHeight="1" x14ac:dyDescent="0.3">
      <c r="A26" s="21" t="s">
        <v>12</v>
      </c>
      <c r="B26" s="92" t="s">
        <v>16</v>
      </c>
      <c r="C26" s="93"/>
      <c r="D26" s="93"/>
      <c r="E26" s="93"/>
      <c r="F26" s="93"/>
      <c r="G26" s="94"/>
      <c r="H26" s="50" t="s">
        <v>17</v>
      </c>
      <c r="I26" s="50">
        <v>138</v>
      </c>
      <c r="J26" s="51">
        <v>180</v>
      </c>
      <c r="K26" s="52">
        <f t="shared" ref="K26" si="0">PRODUCT(I26,J26)</f>
        <v>24840</v>
      </c>
      <c r="L26" s="34"/>
      <c r="M26" s="17"/>
    </row>
    <row r="27" spans="1:13" ht="42" customHeight="1" x14ac:dyDescent="0.3">
      <c r="A27" s="21" t="s">
        <v>6</v>
      </c>
      <c r="B27" s="92" t="s">
        <v>31</v>
      </c>
      <c r="C27" s="93"/>
      <c r="D27" s="93"/>
      <c r="E27" s="93"/>
      <c r="F27" s="93"/>
      <c r="G27" s="94"/>
      <c r="H27" s="50" t="s">
        <v>17</v>
      </c>
      <c r="I27" s="50">
        <v>138</v>
      </c>
      <c r="J27" s="51">
        <v>650</v>
      </c>
      <c r="K27" s="52">
        <f>PRODUCT(I27,J27)</f>
        <v>89700</v>
      </c>
      <c r="L27" s="34"/>
      <c r="M27" s="17"/>
    </row>
    <row r="28" spans="1:13" ht="43.5" customHeight="1" x14ac:dyDescent="0.3">
      <c r="A28" s="21" t="s">
        <v>13</v>
      </c>
      <c r="B28" s="92" t="s">
        <v>32</v>
      </c>
      <c r="C28" s="93"/>
      <c r="D28" s="93"/>
      <c r="E28" s="93"/>
      <c r="F28" s="93"/>
      <c r="G28" s="94"/>
      <c r="H28" s="50" t="s">
        <v>18</v>
      </c>
      <c r="I28" s="50">
        <v>31</v>
      </c>
      <c r="J28" s="51">
        <v>450</v>
      </c>
      <c r="K28" s="52">
        <f t="shared" ref="K28" si="1">PRODUCT(I28,J28)</f>
        <v>13950</v>
      </c>
      <c r="L28" s="34"/>
      <c r="M28" s="17"/>
    </row>
    <row r="29" spans="1:13" ht="13.5" customHeight="1" x14ac:dyDescent="0.3">
      <c r="A29" s="21" t="s">
        <v>14</v>
      </c>
      <c r="B29" s="92" t="s">
        <v>19</v>
      </c>
      <c r="C29" s="93"/>
      <c r="D29" s="93"/>
      <c r="E29" s="93"/>
      <c r="F29" s="93"/>
      <c r="G29" s="94"/>
      <c r="H29" s="50" t="s">
        <v>21</v>
      </c>
      <c r="I29" s="50">
        <v>1</v>
      </c>
      <c r="J29" s="51">
        <v>15000</v>
      </c>
      <c r="K29" s="52">
        <f>PRODUCT(I29,J29)</f>
        <v>15000</v>
      </c>
      <c r="L29" s="34"/>
      <c r="M29" s="17"/>
    </row>
    <row r="30" spans="1:13" ht="33" customHeight="1" x14ac:dyDescent="0.3">
      <c r="A30" s="21" t="s">
        <v>15</v>
      </c>
      <c r="B30" s="92" t="s">
        <v>20</v>
      </c>
      <c r="C30" s="93"/>
      <c r="D30" s="93"/>
      <c r="E30" s="93"/>
      <c r="F30" s="93"/>
      <c r="G30" s="94"/>
      <c r="H30" s="50" t="s">
        <v>21</v>
      </c>
      <c r="I30" s="50">
        <v>1</v>
      </c>
      <c r="J30" s="51">
        <v>35000</v>
      </c>
      <c r="K30" s="52">
        <f t="shared" ref="K30" si="2">PRODUCT(I30,J30)</f>
        <v>35000</v>
      </c>
      <c r="L30" s="34"/>
      <c r="M30" s="17"/>
    </row>
    <row r="31" spans="1:13" x14ac:dyDescent="0.3">
      <c r="A31" s="21"/>
      <c r="B31" s="102" t="s">
        <v>25</v>
      </c>
      <c r="C31" s="103"/>
      <c r="D31" s="103"/>
      <c r="E31" s="103"/>
      <c r="F31" s="103"/>
      <c r="G31" s="103"/>
      <c r="H31" s="104"/>
      <c r="I31" s="105">
        <f>SUM(K26:K30)</f>
        <v>178490</v>
      </c>
      <c r="J31" s="106"/>
      <c r="K31" s="107"/>
      <c r="L31" s="34"/>
      <c r="M31" s="17"/>
    </row>
    <row r="32" spans="1:13" ht="15" customHeight="1" x14ac:dyDescent="0.3">
      <c r="A32" s="95" t="s">
        <v>27</v>
      </c>
      <c r="B32" s="96"/>
      <c r="C32" s="96"/>
      <c r="D32" s="96"/>
      <c r="E32" s="96"/>
      <c r="F32" s="96"/>
      <c r="G32" s="96"/>
      <c r="H32" s="96"/>
      <c r="I32" s="96"/>
      <c r="J32" s="96"/>
      <c r="K32" s="97"/>
      <c r="L32" s="56"/>
      <c r="M32" s="17"/>
    </row>
    <row r="33" spans="1:13" x14ac:dyDescent="0.3">
      <c r="A33" s="57" t="s">
        <v>12</v>
      </c>
      <c r="B33" s="108" t="s">
        <v>41</v>
      </c>
      <c r="C33" s="109"/>
      <c r="D33" s="109"/>
      <c r="E33" s="109"/>
      <c r="F33" s="109"/>
      <c r="G33" s="109"/>
      <c r="H33" s="110" t="s">
        <v>33</v>
      </c>
      <c r="I33" s="110"/>
      <c r="J33" s="110">
        <v>85500</v>
      </c>
      <c r="K33" s="110"/>
      <c r="L33" s="58"/>
      <c r="M33" s="17"/>
    </row>
    <row r="34" spans="1:13" ht="30" customHeight="1" x14ac:dyDescent="0.3">
      <c r="A34" s="57" t="s">
        <v>6</v>
      </c>
      <c r="B34" s="108" t="s">
        <v>22</v>
      </c>
      <c r="C34" s="109"/>
      <c r="D34" s="109"/>
      <c r="E34" s="109"/>
      <c r="F34" s="109"/>
      <c r="G34" s="109"/>
      <c r="H34" s="110" t="s">
        <v>21</v>
      </c>
      <c r="I34" s="110"/>
      <c r="J34" s="110">
        <v>33200</v>
      </c>
      <c r="K34" s="110"/>
      <c r="L34" s="58"/>
      <c r="M34" s="17"/>
    </row>
    <row r="35" spans="1:13" ht="14.25" customHeight="1" x14ac:dyDescent="0.3">
      <c r="A35" s="57" t="s">
        <v>13</v>
      </c>
      <c r="B35" s="108" t="s">
        <v>34</v>
      </c>
      <c r="C35" s="109"/>
      <c r="D35" s="109"/>
      <c r="E35" s="109"/>
      <c r="F35" s="109"/>
      <c r="G35" s="109"/>
      <c r="H35" s="110" t="s">
        <v>35</v>
      </c>
      <c r="I35" s="110"/>
      <c r="J35" s="110">
        <v>90800</v>
      </c>
      <c r="K35" s="110"/>
      <c r="L35" s="59"/>
      <c r="M35" s="17"/>
    </row>
    <row r="36" spans="1:13" ht="14.55" customHeight="1" x14ac:dyDescent="0.3">
      <c r="A36" s="57" t="s">
        <v>14</v>
      </c>
      <c r="B36" s="108" t="s">
        <v>23</v>
      </c>
      <c r="C36" s="109"/>
      <c r="D36" s="109"/>
      <c r="E36" s="109"/>
      <c r="F36" s="109"/>
      <c r="G36" s="111"/>
      <c r="H36" s="112" t="s">
        <v>21</v>
      </c>
      <c r="I36" s="113"/>
      <c r="J36" s="112">
        <v>15800</v>
      </c>
      <c r="K36" s="113"/>
      <c r="L36" s="58"/>
      <c r="M36" s="17"/>
    </row>
    <row r="37" spans="1:13" x14ac:dyDescent="0.3">
      <c r="A37" s="57" t="s">
        <v>15</v>
      </c>
      <c r="B37" s="108" t="s">
        <v>36</v>
      </c>
      <c r="C37" s="109"/>
      <c r="D37" s="109"/>
      <c r="E37" s="109"/>
      <c r="F37" s="109"/>
      <c r="G37" s="109"/>
      <c r="H37" s="110" t="s">
        <v>21</v>
      </c>
      <c r="I37" s="110"/>
      <c r="J37" s="110">
        <v>15300</v>
      </c>
      <c r="K37" s="110"/>
      <c r="L37" s="58"/>
      <c r="M37" s="17"/>
    </row>
    <row r="38" spans="1:13" ht="14.25" customHeight="1" x14ac:dyDescent="0.3">
      <c r="A38" s="57" t="s">
        <v>40</v>
      </c>
      <c r="B38" s="108" t="s">
        <v>24</v>
      </c>
      <c r="C38" s="109"/>
      <c r="D38" s="109"/>
      <c r="E38" s="109"/>
      <c r="F38" s="109"/>
      <c r="G38" s="109"/>
      <c r="H38" s="110"/>
      <c r="I38" s="110"/>
      <c r="J38" s="110">
        <v>25000</v>
      </c>
      <c r="K38" s="110"/>
      <c r="L38" s="59"/>
      <c r="M38" s="17"/>
    </row>
    <row r="39" spans="1:13" x14ac:dyDescent="0.3">
      <c r="A39" s="21"/>
      <c r="B39" s="102" t="s">
        <v>26</v>
      </c>
      <c r="C39" s="103"/>
      <c r="D39" s="103"/>
      <c r="E39" s="103"/>
      <c r="F39" s="103"/>
      <c r="G39" s="103"/>
      <c r="H39" s="104"/>
      <c r="I39" s="105">
        <f>SUM(J33:K38)</f>
        <v>265600</v>
      </c>
      <c r="J39" s="106"/>
      <c r="K39" s="107"/>
      <c r="L39" s="34"/>
      <c r="M39" s="17"/>
    </row>
    <row r="40" spans="1:13" x14ac:dyDescent="0.3">
      <c r="A40" s="21"/>
      <c r="B40" s="102" t="s">
        <v>28</v>
      </c>
      <c r="C40" s="103"/>
      <c r="D40" s="103"/>
      <c r="E40" s="103"/>
      <c r="F40" s="103"/>
      <c r="G40" s="103"/>
      <c r="H40" s="104"/>
      <c r="I40" s="105">
        <f>I39+I31</f>
        <v>444090</v>
      </c>
      <c r="J40" s="106"/>
      <c r="K40" s="107"/>
      <c r="L40" s="34"/>
      <c r="M40" s="17"/>
    </row>
    <row r="41" spans="1:13" x14ac:dyDescent="0.3">
      <c r="A41" s="98" t="s">
        <v>29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</row>
  </sheetData>
  <mergeCells count="49">
    <mergeCell ref="B40:H40"/>
    <mergeCell ref="I40:K40"/>
    <mergeCell ref="B38:G38"/>
    <mergeCell ref="H38:I38"/>
    <mergeCell ref="J38:K38"/>
    <mergeCell ref="B39:H39"/>
    <mergeCell ref="I39:K39"/>
    <mergeCell ref="B36:G36"/>
    <mergeCell ref="H36:I36"/>
    <mergeCell ref="J36:K36"/>
    <mergeCell ref="B37:G37"/>
    <mergeCell ref="H37:I37"/>
    <mergeCell ref="J37:K37"/>
    <mergeCell ref="B34:G34"/>
    <mergeCell ref="H33:I33"/>
    <mergeCell ref="J33:K33"/>
    <mergeCell ref="H34:I34"/>
    <mergeCell ref="J34:K34"/>
    <mergeCell ref="B30:G30"/>
    <mergeCell ref="A32:K32"/>
    <mergeCell ref="A41:K41"/>
    <mergeCell ref="A22:A24"/>
    <mergeCell ref="I22:I24"/>
    <mergeCell ref="B25:G25"/>
    <mergeCell ref="B31:H31"/>
    <mergeCell ref="I31:K31"/>
    <mergeCell ref="B26:G26"/>
    <mergeCell ref="B27:G27"/>
    <mergeCell ref="B28:G28"/>
    <mergeCell ref="B29:G29"/>
    <mergeCell ref="B35:G35"/>
    <mergeCell ref="H35:I35"/>
    <mergeCell ref="J35:K35"/>
    <mergeCell ref="B33:G33"/>
    <mergeCell ref="L19:L20"/>
    <mergeCell ref="L22:L24"/>
    <mergeCell ref="J22:J24"/>
    <mergeCell ref="K22:K24"/>
    <mergeCell ref="B22:G24"/>
    <mergeCell ref="H22:H24"/>
    <mergeCell ref="I19:J19"/>
    <mergeCell ref="A1:K5"/>
    <mergeCell ref="B6:E6"/>
    <mergeCell ref="I17:J17"/>
    <mergeCell ref="I20:J20"/>
    <mergeCell ref="C14:J14"/>
    <mergeCell ref="D20:H20"/>
    <mergeCell ref="C9:G9"/>
    <mergeCell ref="C11:D11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2022-08-08T06:55:33Z</dcterms:modified>
</cp:coreProperties>
</file>