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6960" windowHeight="792" activeTab="1"/>
  </bookViews>
  <sheets>
    <sheet name="Кв-ма + S" sheetId="1" r:id="rId1"/>
    <sheet name="Расчет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C22" i="2" l="1"/>
  <c r="C13" i="2"/>
  <c r="C24" i="2"/>
  <c r="D13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3" i="2"/>
  <c r="C21" i="2"/>
  <c r="C20" i="2"/>
  <c r="C19" i="2"/>
  <c r="C18" i="2"/>
  <c r="C17" i="2"/>
  <c r="C16" i="2"/>
  <c r="C14" i="2"/>
  <c r="B264" i="2"/>
  <c r="B265" i="2" s="1"/>
  <c r="C264" i="2" l="1"/>
  <c r="C265" i="2" s="1"/>
  <c r="D14" i="2"/>
  <c r="D15" i="2"/>
  <c r="D16" i="2"/>
  <c r="D19" i="2"/>
  <c r="D20" i="2"/>
  <c r="D21" i="2"/>
  <c r="D22" i="2"/>
  <c r="D24" i="2"/>
  <c r="D25" i="2"/>
  <c r="D26" i="2"/>
  <c r="D27" i="2"/>
  <c r="D28" i="2"/>
  <c r="D29" i="2"/>
  <c r="D33" i="2"/>
  <c r="D34" i="2"/>
  <c r="D35" i="2"/>
  <c r="D36" i="2"/>
  <c r="D37" i="2"/>
  <c r="D38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5" i="2"/>
  <c r="D56" i="2"/>
  <c r="D57" i="2"/>
  <c r="D58" i="2"/>
  <c r="D59" i="2"/>
  <c r="D60" i="2"/>
  <c r="D61" i="2"/>
  <c r="D62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2" i="2"/>
  <c r="D113" i="2"/>
  <c r="D114" i="2"/>
  <c r="D115" i="2"/>
  <c r="D116" i="2"/>
  <c r="D117" i="2"/>
  <c r="D118" i="2"/>
  <c r="D120" i="2"/>
  <c r="D122" i="2"/>
  <c r="D123" i="2"/>
  <c r="D124" i="2"/>
  <c r="D125" i="2"/>
  <c r="D126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1" i="2"/>
  <c r="D162" i="2"/>
  <c r="D163" i="2"/>
  <c r="D164" i="2"/>
  <c r="D165" i="2"/>
  <c r="D166" i="2"/>
  <c r="D168" i="2"/>
  <c r="D169" i="2"/>
  <c r="D170" i="2"/>
  <c r="D171" i="2"/>
  <c r="D172" i="2"/>
  <c r="D173" i="2"/>
  <c r="D174" i="2"/>
  <c r="D175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200" i="2"/>
  <c r="D201" i="2"/>
  <c r="D202" i="2"/>
  <c r="D203" i="2"/>
  <c r="D204" i="2"/>
  <c r="D205" i="2"/>
  <c r="D206" i="2"/>
  <c r="D207" i="2"/>
  <c r="D209" i="2"/>
  <c r="D210" i="2"/>
  <c r="D211" i="2"/>
  <c r="D212" i="2"/>
  <c r="D213" i="2"/>
  <c r="D214" i="2"/>
  <c r="D216" i="2"/>
  <c r="D217" i="2"/>
  <c r="D218" i="2"/>
  <c r="D219" i="2"/>
  <c r="D220" i="2"/>
  <c r="D221" i="2"/>
  <c r="D222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6" i="2"/>
  <c r="D257" i="2"/>
  <c r="D258" i="2"/>
  <c r="D259" i="2"/>
  <c r="D260" i="2"/>
  <c r="D261" i="2"/>
  <c r="D262" i="2"/>
  <c r="D263" i="2"/>
  <c r="D255" i="2"/>
  <c r="D223" i="2"/>
  <c r="D215" i="2"/>
  <c r="D208" i="2"/>
  <c r="D199" i="2"/>
  <c r="D176" i="2"/>
  <c r="D167" i="2"/>
  <c r="D160" i="2"/>
  <c r="D127" i="2"/>
  <c r="D121" i="2"/>
  <c r="D119" i="2"/>
  <c r="D111" i="2"/>
  <c r="D110" i="2"/>
  <c r="D95" i="2"/>
  <c r="D79" i="2"/>
  <c r="D63" i="2"/>
  <c r="D54" i="2"/>
  <c r="D39" i="2"/>
  <c r="D32" i="2"/>
  <c r="D31" i="2"/>
  <c r="D30" i="2"/>
  <c r="D23" i="2"/>
  <c r="D18" i="2"/>
  <c r="D17" i="2"/>
  <c r="D264" i="2" l="1"/>
  <c r="D265" i="2" s="1"/>
  <c r="D266" i="2" s="1"/>
</calcChain>
</file>

<file path=xl/sharedStrings.xml><?xml version="1.0" encoding="utf-8"?>
<sst xmlns="http://schemas.openxmlformats.org/spreadsheetml/2006/main" count="60" uniqueCount="58">
  <si>
    <t>1 этаж</t>
  </si>
  <si>
    <t>2 этаж</t>
  </si>
  <si>
    <t>3 этаж</t>
  </si>
  <si>
    <t>4 этаж</t>
  </si>
  <si>
    <t>5 этаж</t>
  </si>
  <si>
    <t>6 этаж</t>
  </si>
  <si>
    <t>7 этаж</t>
  </si>
  <si>
    <t>8 этаж</t>
  </si>
  <si>
    <t>9 этаж</t>
  </si>
  <si>
    <t>10 этаж</t>
  </si>
  <si>
    <t>11 этаж</t>
  </si>
  <si>
    <t>12 этаж</t>
  </si>
  <si>
    <t>13 этаж</t>
  </si>
  <si>
    <t>14 этаж</t>
  </si>
  <si>
    <t>15 этаж</t>
  </si>
  <si>
    <t>16 этаж</t>
  </si>
  <si>
    <t>17 этаж</t>
  </si>
  <si>
    <t>18 этаж</t>
  </si>
  <si>
    <t>19 этаж</t>
  </si>
  <si>
    <t>20 этаж</t>
  </si>
  <si>
    <t>21 этаж</t>
  </si>
  <si>
    <t>22 этаж</t>
  </si>
  <si>
    <t>23 этаж</t>
  </si>
  <si>
    <t>24 этаж</t>
  </si>
  <si>
    <t>13,485</t>
  </si>
  <si>
    <t>13,395</t>
  </si>
  <si>
    <t>16,35</t>
  </si>
  <si>
    <t>7,845</t>
  </si>
  <si>
    <t>кв.1 - 6,145</t>
  </si>
  <si>
    <t>кв. 9 -   12, 054</t>
  </si>
  <si>
    <t>кв. 11 - 12,808</t>
  </si>
  <si>
    <t>9,81</t>
  </si>
  <si>
    <t>кв.8 - 7,685</t>
  </si>
  <si>
    <t>13,425</t>
  </si>
  <si>
    <t>13,44</t>
  </si>
  <si>
    <t>кв. 7 - 12,205</t>
  </si>
  <si>
    <t>16,38</t>
  </si>
  <si>
    <t>16,32</t>
  </si>
  <si>
    <t>9,6</t>
  </si>
  <si>
    <t>кв.4 - 7,52</t>
  </si>
  <si>
    <t>кв. 5 - 12,831</t>
  </si>
  <si>
    <t xml:space="preserve">Объем помывки: </t>
  </si>
  <si>
    <t xml:space="preserve">Стоимость помыки: </t>
  </si>
  <si>
    <t xml:space="preserve">Методика начисления: </t>
  </si>
  <si>
    <t>площадь остекления балкона /лоджии, вкл.рамы (кв.м) x тариф (руб./кв.м)</t>
  </si>
  <si>
    <t>№ кв.</t>
  </si>
  <si>
    <t>Площадь остекления, м2</t>
  </si>
  <si>
    <t>Сумма в год + рентабельность 10%, руб.</t>
  </si>
  <si>
    <t>Тариф в месяц, руб.</t>
  </si>
  <si>
    <t>Стоимость  мытья остекления, руб./м2</t>
  </si>
  <si>
    <t>Периодичность помывки</t>
  </si>
  <si>
    <t>1 раз в год</t>
  </si>
  <si>
    <t>Общая площадь:</t>
  </si>
  <si>
    <t xml:space="preserve">Приложение № 3  к материалам собрания  
в многоквартирном доме по адресу:
г. Санкт-Петербург, Суздальское шоссе, д. 18, корпус 2, строение 1
</t>
  </si>
  <si>
    <t>Расчет размера площади остекления балконов и лоджий каждого жилого помещения в доме по адресу:                                                г. Санкт-Петербург, Суздальское шоссе, д. 18, корпус 2, строение 1</t>
  </si>
  <si>
    <t>Расчет тарифа на клининг фасадного остекления балконов и лоджий (включая рамы) многоквартирного дома, расположенного по адресу: Санкт-Петербург, Суздальское шоссе, д. 18, корпус 2, строение 1</t>
  </si>
  <si>
    <t>3352,318 кв. м. стекла</t>
  </si>
  <si>
    <t xml:space="preserve">Управляющей Компанией было проанализировано 3 коммерческих предложения. Стоимость помывки фасадного остекления на рынке подобных услуг находится  в диапазоне от 38 руб /кв.м до 50 руб/кв.м (без учета рентабельности управляющей компании )  Для расчета тарифа на помывку остекления  была использована средняя цена на рынке подобных услуг в 45  руб/кв.метра остекления.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</si>
</sst>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indexed="64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</font>
    <font>
      <b/>
      <sz val="11"/>
      <color theme="1"/>
      <name val="Times New Roman"/>
    </font>
    <font>
      <b/>
      <i/>
      <sz val="11"/>
      <color theme="1"/>
      <name val="Times New Roman"/>
    </font>
    <font>
      <b/>
      <sz val="11"/>
      <color theme="1"/>
      <name val="Calibri"/>
      <scheme val="minor"/>
    </font>
    <font>
      <sz val="11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sz val="12"/>
      <name val="Times New Roman"/>
    </font>
    <font>
      <sz val="11"/>
      <color indexed="2"/>
      <name val="Times New Roman"/>
    </font>
    <font>
      <b/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0"/>
      <name val="Calibri"/>
      <family val="2"/>
      <scheme val="minor"/>
    </font>
    <font>
      <b/>
      <sz val="11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3" borderId="1" xfId="0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wrapText="1"/>
    </xf>
    <xf numFmtId="4" fontId="13" fillId="0" borderId="0" xfId="0" applyNumberFormat="1" applyFont="1" applyFill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13" fillId="0" borderId="0" xfId="0" applyFont="1" applyBorder="1"/>
    <xf numFmtId="2" fontId="13" fillId="0" borderId="0" xfId="0" applyNumberFormat="1" applyFont="1" applyBorder="1"/>
    <xf numFmtId="4" fontId="14" fillId="0" borderId="0" xfId="0" applyNumberFormat="1" applyFont="1" applyBorder="1"/>
    <xf numFmtId="0" fontId="2" fillId="0" borderId="0" xfId="0" applyFont="1" applyBorder="1"/>
    <xf numFmtId="2" fontId="2" fillId="0" borderId="0" xfId="0" applyNumberFormat="1" applyFont="1" applyBorder="1"/>
    <xf numFmtId="0" fontId="0" fillId="0" borderId="0" xfId="0" applyBorder="1" applyAlignment="1">
      <alignment horizontal="center"/>
    </xf>
    <xf numFmtId="2" fontId="15" fillId="0" borderId="5" xfId="0" applyNumberFormat="1" applyFont="1" applyBorder="1"/>
    <xf numFmtId="0" fontId="15" fillId="0" borderId="6" xfId="0" applyFont="1" applyBorder="1"/>
    <xf numFmtId="0" fontId="12" fillId="0" borderId="8" xfId="0" applyFont="1" applyBorder="1"/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1" applyFont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0" fillId="0" borderId="0" xfId="0"/>
    <xf numFmtId="0" fontId="5" fillId="5" borderId="2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0" fillId="0" borderId="1" xfId="0" applyBorder="1" applyAlignment="1"/>
    <xf numFmtId="0" fontId="8" fillId="5" borderId="1" xfId="0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wrapText="1"/>
    </xf>
    <xf numFmtId="0" fontId="10" fillId="5" borderId="1" xfId="0" applyFont="1" applyFill="1" applyBorder="1" applyAlignment="1">
      <alignment horizontal="left" wrapText="1"/>
    </xf>
  </cellXfs>
  <cellStyles count="2">
    <cellStyle name="Обычный" xfId="0" builtinId="0"/>
    <cellStyle name="Обычный_тарифы город=фак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A3" sqref="A3:L3"/>
    </sheetView>
  </sheetViews>
  <sheetFormatPr defaultRowHeight="14.4" x14ac:dyDescent="0.3"/>
  <sheetData>
    <row r="1" spans="1:12" x14ac:dyDescent="0.3">
      <c r="A1" s="33" t="s">
        <v>53</v>
      </c>
      <c r="B1" s="34"/>
      <c r="C1" s="34"/>
      <c r="D1" s="34"/>
      <c r="E1" s="35"/>
      <c r="F1" s="35"/>
      <c r="G1" s="35"/>
      <c r="H1" s="35"/>
      <c r="I1" s="35"/>
      <c r="J1" s="35"/>
      <c r="K1" s="35"/>
      <c r="L1" s="35"/>
    </row>
    <row r="2" spans="1:12" ht="60" customHeight="1" x14ac:dyDescent="0.3">
      <c r="A2" s="34"/>
      <c r="B2" s="34"/>
      <c r="C2" s="34"/>
      <c r="D2" s="34"/>
      <c r="E2" s="35"/>
      <c r="F2" s="35"/>
      <c r="G2" s="35"/>
      <c r="H2" s="35"/>
      <c r="I2" s="35"/>
      <c r="J2" s="35"/>
      <c r="K2" s="35"/>
      <c r="L2" s="35"/>
    </row>
    <row r="3" spans="1:12" ht="31.95" customHeight="1" x14ac:dyDescent="0.3">
      <c r="A3" s="36" t="s">
        <v>54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1:12" x14ac:dyDescent="0.3">
      <c r="A4" s="1" t="s">
        <v>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x14ac:dyDescent="0.3">
      <c r="A5" s="1" t="s">
        <v>1</v>
      </c>
      <c r="B5" s="2">
        <v>1</v>
      </c>
      <c r="C5" s="2">
        <v>2</v>
      </c>
      <c r="D5" s="2">
        <v>3</v>
      </c>
      <c r="E5" s="2">
        <v>4</v>
      </c>
      <c r="F5" s="2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</row>
    <row r="6" spans="1:12" x14ac:dyDescent="0.3">
      <c r="A6" s="1" t="s">
        <v>2</v>
      </c>
      <c r="B6" s="2">
        <v>12</v>
      </c>
      <c r="C6" s="2">
        <v>13</v>
      </c>
      <c r="D6" s="2">
        <v>14</v>
      </c>
      <c r="E6" s="2">
        <v>15</v>
      </c>
      <c r="F6" s="2">
        <v>16</v>
      </c>
      <c r="G6" s="3">
        <v>17</v>
      </c>
      <c r="H6" s="3">
        <v>18</v>
      </c>
      <c r="I6" s="3">
        <v>19</v>
      </c>
      <c r="J6" s="3">
        <v>20</v>
      </c>
      <c r="K6" s="3">
        <v>21</v>
      </c>
      <c r="L6" s="3">
        <v>22</v>
      </c>
    </row>
    <row r="7" spans="1:12" x14ac:dyDescent="0.3">
      <c r="A7" s="1" t="s">
        <v>3</v>
      </c>
      <c r="B7" s="2">
        <v>23</v>
      </c>
      <c r="C7" s="2">
        <v>24</v>
      </c>
      <c r="D7" s="2">
        <v>25</v>
      </c>
      <c r="E7" s="2">
        <v>26</v>
      </c>
      <c r="F7" s="2">
        <v>27</v>
      </c>
      <c r="G7" s="3">
        <v>28</v>
      </c>
      <c r="H7" s="3">
        <v>29</v>
      </c>
      <c r="I7" s="3">
        <v>30</v>
      </c>
      <c r="J7" s="3">
        <v>31</v>
      </c>
      <c r="K7" s="3">
        <v>32</v>
      </c>
      <c r="L7" s="3">
        <v>33</v>
      </c>
    </row>
    <row r="8" spans="1:12" x14ac:dyDescent="0.3">
      <c r="A8" s="1" t="s">
        <v>4</v>
      </c>
      <c r="B8" s="2">
        <v>34</v>
      </c>
      <c r="C8" s="2">
        <v>35</v>
      </c>
      <c r="D8" s="2">
        <v>36</v>
      </c>
      <c r="E8" s="2">
        <v>37</v>
      </c>
      <c r="F8" s="2">
        <v>38</v>
      </c>
      <c r="G8" s="3">
        <v>39</v>
      </c>
      <c r="H8" s="3">
        <v>40</v>
      </c>
      <c r="I8" s="3">
        <v>41</v>
      </c>
      <c r="J8" s="3">
        <v>42</v>
      </c>
      <c r="K8" s="3">
        <v>43</v>
      </c>
      <c r="L8" s="3">
        <v>44</v>
      </c>
    </row>
    <row r="9" spans="1:12" x14ac:dyDescent="0.3">
      <c r="A9" s="1" t="s">
        <v>5</v>
      </c>
      <c r="B9" s="2">
        <v>45</v>
      </c>
      <c r="C9" s="2">
        <v>46</v>
      </c>
      <c r="D9" s="2">
        <v>47</v>
      </c>
      <c r="E9" s="2">
        <v>48</v>
      </c>
      <c r="F9" s="2">
        <v>49</v>
      </c>
      <c r="G9" s="3">
        <v>50</v>
      </c>
      <c r="H9" s="3">
        <v>51</v>
      </c>
      <c r="I9" s="3">
        <v>52</v>
      </c>
      <c r="J9" s="3">
        <v>53</v>
      </c>
      <c r="K9" s="3">
        <v>54</v>
      </c>
      <c r="L9" s="3">
        <v>55</v>
      </c>
    </row>
    <row r="10" spans="1:12" x14ac:dyDescent="0.3">
      <c r="A10" s="1" t="s">
        <v>6</v>
      </c>
      <c r="B10" s="2">
        <v>56</v>
      </c>
      <c r="C10" s="2">
        <v>57</v>
      </c>
      <c r="D10" s="2">
        <v>58</v>
      </c>
      <c r="E10" s="2">
        <v>59</v>
      </c>
      <c r="F10" s="2">
        <v>60</v>
      </c>
      <c r="G10" s="3">
        <v>61</v>
      </c>
      <c r="H10" s="3">
        <v>62</v>
      </c>
      <c r="I10" s="3">
        <v>63</v>
      </c>
      <c r="J10" s="3">
        <v>64</v>
      </c>
      <c r="K10" s="3">
        <v>65</v>
      </c>
      <c r="L10" s="3">
        <v>66</v>
      </c>
    </row>
    <row r="11" spans="1:12" x14ac:dyDescent="0.3">
      <c r="A11" s="1" t="s">
        <v>7</v>
      </c>
      <c r="B11" s="2">
        <v>67</v>
      </c>
      <c r="C11" s="2">
        <v>68</v>
      </c>
      <c r="D11" s="2">
        <v>69</v>
      </c>
      <c r="E11" s="2">
        <v>70</v>
      </c>
      <c r="F11" s="2">
        <v>71</v>
      </c>
      <c r="G11" s="3">
        <v>72</v>
      </c>
      <c r="H11" s="3">
        <v>73</v>
      </c>
      <c r="I11" s="3">
        <v>74</v>
      </c>
      <c r="J11" s="3">
        <v>75</v>
      </c>
      <c r="K11" s="3">
        <v>76</v>
      </c>
      <c r="L11" s="3">
        <v>77</v>
      </c>
    </row>
    <row r="12" spans="1:12" x14ac:dyDescent="0.3">
      <c r="A12" s="1" t="s">
        <v>8</v>
      </c>
      <c r="B12" s="2">
        <v>78</v>
      </c>
      <c r="C12" s="2">
        <v>79</v>
      </c>
      <c r="D12" s="2">
        <v>80</v>
      </c>
      <c r="E12" s="2">
        <v>81</v>
      </c>
      <c r="F12" s="2">
        <v>82</v>
      </c>
      <c r="G12" s="3">
        <v>83</v>
      </c>
      <c r="H12" s="3">
        <v>84</v>
      </c>
      <c r="I12" s="3">
        <v>85</v>
      </c>
      <c r="J12" s="3">
        <v>86</v>
      </c>
      <c r="K12" s="3">
        <v>87</v>
      </c>
      <c r="L12" s="3">
        <v>88</v>
      </c>
    </row>
    <row r="13" spans="1:12" x14ac:dyDescent="0.3">
      <c r="A13" s="1" t="s">
        <v>9</v>
      </c>
      <c r="B13" s="2">
        <v>89</v>
      </c>
      <c r="C13" s="2">
        <v>90</v>
      </c>
      <c r="D13" s="2">
        <v>91</v>
      </c>
      <c r="E13" s="2">
        <v>92</v>
      </c>
      <c r="F13" s="2">
        <v>93</v>
      </c>
      <c r="G13" s="3">
        <v>94</v>
      </c>
      <c r="H13" s="3">
        <v>95</v>
      </c>
      <c r="I13" s="3">
        <v>96</v>
      </c>
      <c r="J13" s="3">
        <v>97</v>
      </c>
      <c r="K13" s="3">
        <v>98</v>
      </c>
      <c r="L13" s="3">
        <v>99</v>
      </c>
    </row>
    <row r="14" spans="1:12" x14ac:dyDescent="0.3">
      <c r="A14" s="1" t="s">
        <v>10</v>
      </c>
      <c r="B14" s="2">
        <v>100</v>
      </c>
      <c r="C14" s="2">
        <v>101</v>
      </c>
      <c r="D14" s="2">
        <v>102</v>
      </c>
      <c r="E14" s="2">
        <v>103</v>
      </c>
      <c r="F14" s="2">
        <v>104</v>
      </c>
      <c r="G14" s="3">
        <v>105</v>
      </c>
      <c r="H14" s="3">
        <v>106</v>
      </c>
      <c r="I14" s="3">
        <v>107</v>
      </c>
      <c r="J14" s="3">
        <v>108</v>
      </c>
      <c r="K14" s="3">
        <v>109</v>
      </c>
      <c r="L14" s="3">
        <v>110</v>
      </c>
    </row>
    <row r="15" spans="1:12" x14ac:dyDescent="0.3">
      <c r="A15" s="1" t="s">
        <v>11</v>
      </c>
      <c r="B15" s="2">
        <v>111</v>
      </c>
      <c r="C15" s="2">
        <v>112</v>
      </c>
      <c r="D15" s="2">
        <v>113</v>
      </c>
      <c r="E15" s="2">
        <v>114</v>
      </c>
      <c r="F15" s="2">
        <v>115</v>
      </c>
      <c r="G15" s="3">
        <v>116</v>
      </c>
      <c r="H15" s="3">
        <v>117</v>
      </c>
      <c r="I15" s="3">
        <v>118</v>
      </c>
      <c r="J15" s="3">
        <v>119</v>
      </c>
      <c r="K15" s="3">
        <v>120</v>
      </c>
      <c r="L15" s="3">
        <v>121</v>
      </c>
    </row>
    <row r="16" spans="1:12" x14ac:dyDescent="0.3">
      <c r="A16" s="1" t="s">
        <v>12</v>
      </c>
      <c r="B16" s="2">
        <v>122</v>
      </c>
      <c r="C16" s="2">
        <v>123</v>
      </c>
      <c r="D16" s="2">
        <v>124</v>
      </c>
      <c r="E16" s="2">
        <v>125</v>
      </c>
      <c r="F16" s="2">
        <v>126</v>
      </c>
      <c r="G16" s="3">
        <v>127</v>
      </c>
      <c r="H16" s="3">
        <v>128</v>
      </c>
      <c r="I16" s="3">
        <v>129</v>
      </c>
      <c r="J16" s="3">
        <v>130</v>
      </c>
      <c r="K16" s="3">
        <v>131</v>
      </c>
      <c r="L16" s="3">
        <v>132</v>
      </c>
    </row>
    <row r="17" spans="1:12" x14ac:dyDescent="0.3">
      <c r="A17" s="1" t="s">
        <v>13</v>
      </c>
      <c r="B17" s="2">
        <v>133</v>
      </c>
      <c r="C17" s="2">
        <v>134</v>
      </c>
      <c r="D17" s="2">
        <v>135</v>
      </c>
      <c r="E17" s="2">
        <v>136</v>
      </c>
      <c r="F17" s="2">
        <v>137</v>
      </c>
      <c r="G17" s="3">
        <v>138</v>
      </c>
      <c r="H17" s="3">
        <v>139</v>
      </c>
      <c r="I17" s="3">
        <v>140</v>
      </c>
      <c r="J17" s="3">
        <v>141</v>
      </c>
      <c r="K17" s="3">
        <v>142</v>
      </c>
      <c r="L17" s="3">
        <v>143</v>
      </c>
    </row>
    <row r="18" spans="1:12" x14ac:dyDescent="0.3">
      <c r="A18" s="1" t="s">
        <v>14</v>
      </c>
      <c r="B18" s="2">
        <v>144</v>
      </c>
      <c r="C18" s="2">
        <v>145</v>
      </c>
      <c r="D18" s="2">
        <v>146</v>
      </c>
      <c r="E18" s="2">
        <v>147</v>
      </c>
      <c r="F18" s="2">
        <v>148</v>
      </c>
      <c r="G18" s="3">
        <v>149</v>
      </c>
      <c r="H18" s="3">
        <v>150</v>
      </c>
      <c r="I18" s="3">
        <v>151</v>
      </c>
      <c r="J18" s="3">
        <v>152</v>
      </c>
      <c r="K18" s="3">
        <v>153</v>
      </c>
      <c r="L18" s="3">
        <v>154</v>
      </c>
    </row>
    <row r="19" spans="1:12" x14ac:dyDescent="0.3">
      <c r="A19" s="1" t="s">
        <v>15</v>
      </c>
      <c r="B19" s="2">
        <v>155</v>
      </c>
      <c r="C19" s="2">
        <v>156</v>
      </c>
      <c r="D19" s="2">
        <v>157</v>
      </c>
      <c r="E19" s="2">
        <v>158</v>
      </c>
      <c r="F19" s="2">
        <v>159</v>
      </c>
      <c r="G19" s="3">
        <v>160</v>
      </c>
      <c r="H19" s="3">
        <v>161</v>
      </c>
      <c r="I19" s="3">
        <v>162</v>
      </c>
      <c r="J19" s="3">
        <v>163</v>
      </c>
      <c r="K19" s="3">
        <v>164</v>
      </c>
      <c r="L19" s="3">
        <v>165</v>
      </c>
    </row>
    <row r="20" spans="1:12" x14ac:dyDescent="0.3">
      <c r="A20" s="1" t="s">
        <v>16</v>
      </c>
      <c r="B20" s="2">
        <v>166</v>
      </c>
      <c r="C20" s="2">
        <v>167</v>
      </c>
      <c r="D20" s="2">
        <v>168</v>
      </c>
      <c r="E20" s="2">
        <v>169</v>
      </c>
      <c r="F20" s="2">
        <v>170</v>
      </c>
      <c r="G20" s="3">
        <v>171</v>
      </c>
      <c r="H20" s="3">
        <v>172</v>
      </c>
      <c r="I20" s="3">
        <v>173</v>
      </c>
      <c r="J20" s="3">
        <v>174</v>
      </c>
      <c r="K20" s="3">
        <v>175</v>
      </c>
      <c r="L20" s="3">
        <v>176</v>
      </c>
    </row>
    <row r="21" spans="1:12" x14ac:dyDescent="0.3">
      <c r="A21" s="1" t="s">
        <v>17</v>
      </c>
      <c r="B21" s="2">
        <v>177</v>
      </c>
      <c r="C21" s="2">
        <v>178</v>
      </c>
      <c r="D21" s="2">
        <v>179</v>
      </c>
      <c r="E21" s="2">
        <v>180</v>
      </c>
      <c r="F21" s="2">
        <v>181</v>
      </c>
      <c r="G21" s="3">
        <v>182</v>
      </c>
      <c r="H21" s="3">
        <v>183</v>
      </c>
      <c r="I21" s="3">
        <v>184</v>
      </c>
      <c r="J21" s="3">
        <v>185</v>
      </c>
      <c r="K21" s="3">
        <v>186</v>
      </c>
      <c r="L21" s="3">
        <v>187</v>
      </c>
    </row>
    <row r="22" spans="1:12" x14ac:dyDescent="0.3">
      <c r="A22" s="1" t="s">
        <v>18</v>
      </c>
      <c r="B22" s="2">
        <v>188</v>
      </c>
      <c r="C22" s="2">
        <v>189</v>
      </c>
      <c r="D22" s="2">
        <v>190</v>
      </c>
      <c r="E22" s="2">
        <v>191</v>
      </c>
      <c r="F22" s="2">
        <v>192</v>
      </c>
      <c r="G22" s="3">
        <v>193</v>
      </c>
      <c r="H22" s="3">
        <v>194</v>
      </c>
      <c r="I22" s="3">
        <v>195</v>
      </c>
      <c r="J22" s="3">
        <v>196</v>
      </c>
      <c r="K22" s="3">
        <v>197</v>
      </c>
      <c r="L22" s="3">
        <v>198</v>
      </c>
    </row>
    <row r="23" spans="1:12" x14ac:dyDescent="0.3">
      <c r="A23" s="1" t="s">
        <v>19</v>
      </c>
      <c r="B23" s="2">
        <v>199</v>
      </c>
      <c r="C23" s="2">
        <v>200</v>
      </c>
      <c r="D23" s="2">
        <v>201</v>
      </c>
      <c r="E23" s="2">
        <v>202</v>
      </c>
      <c r="F23" s="2">
        <v>203</v>
      </c>
      <c r="G23" s="3">
        <v>204</v>
      </c>
      <c r="H23" s="3">
        <v>205</v>
      </c>
      <c r="I23" s="3">
        <v>206</v>
      </c>
      <c r="J23" s="3">
        <v>207</v>
      </c>
      <c r="K23" s="3">
        <v>208</v>
      </c>
      <c r="L23" s="3">
        <v>209</v>
      </c>
    </row>
    <row r="24" spans="1:12" x14ac:dyDescent="0.3">
      <c r="A24" s="1" t="s">
        <v>20</v>
      </c>
      <c r="B24" s="2">
        <v>210</v>
      </c>
      <c r="C24" s="2">
        <v>211</v>
      </c>
      <c r="D24" s="2">
        <v>212</v>
      </c>
      <c r="E24" s="2">
        <v>213</v>
      </c>
      <c r="F24" s="2">
        <v>214</v>
      </c>
      <c r="G24" s="3">
        <v>215</v>
      </c>
      <c r="H24" s="3">
        <v>216</v>
      </c>
      <c r="I24" s="3">
        <v>217</v>
      </c>
      <c r="J24" s="3">
        <v>218</v>
      </c>
      <c r="K24" s="3">
        <v>219</v>
      </c>
      <c r="L24" s="3">
        <v>220</v>
      </c>
    </row>
    <row r="25" spans="1:12" x14ac:dyDescent="0.3">
      <c r="A25" s="1" t="s">
        <v>21</v>
      </c>
      <c r="B25" s="2">
        <v>221</v>
      </c>
      <c r="C25" s="2">
        <v>222</v>
      </c>
      <c r="D25" s="2">
        <v>223</v>
      </c>
      <c r="E25" s="2">
        <v>224</v>
      </c>
      <c r="F25" s="2">
        <v>225</v>
      </c>
      <c r="G25" s="3">
        <v>226</v>
      </c>
      <c r="H25" s="3">
        <v>227</v>
      </c>
      <c r="I25" s="3">
        <v>228</v>
      </c>
      <c r="J25" s="3">
        <v>229</v>
      </c>
      <c r="K25" s="3">
        <v>230</v>
      </c>
      <c r="L25" s="3">
        <v>231</v>
      </c>
    </row>
    <row r="26" spans="1:12" x14ac:dyDescent="0.3">
      <c r="A26" s="1" t="s">
        <v>22</v>
      </c>
      <c r="B26" s="2">
        <v>232</v>
      </c>
      <c r="C26" s="2">
        <v>233</v>
      </c>
      <c r="D26" s="31">
        <v>234</v>
      </c>
      <c r="E26" s="32"/>
      <c r="F26" s="2">
        <v>235</v>
      </c>
      <c r="G26" s="2">
        <v>236</v>
      </c>
      <c r="H26" s="3">
        <v>237</v>
      </c>
      <c r="I26" s="2">
        <v>238</v>
      </c>
      <c r="J26" s="2">
        <v>239</v>
      </c>
      <c r="K26" s="3">
        <v>240</v>
      </c>
      <c r="L26" s="2">
        <v>241</v>
      </c>
    </row>
    <row r="27" spans="1:12" x14ac:dyDescent="0.3">
      <c r="A27" s="1" t="s">
        <v>23</v>
      </c>
      <c r="B27" s="2">
        <v>242</v>
      </c>
      <c r="C27" s="2">
        <v>243</v>
      </c>
      <c r="D27" s="30">
        <v>244</v>
      </c>
      <c r="E27" s="30"/>
      <c r="F27" s="2">
        <v>245</v>
      </c>
      <c r="G27" s="3">
        <v>246</v>
      </c>
      <c r="H27" s="2">
        <v>247</v>
      </c>
      <c r="I27" s="3">
        <v>248</v>
      </c>
      <c r="J27" s="2">
        <v>249</v>
      </c>
      <c r="K27" s="3">
        <v>250</v>
      </c>
      <c r="L27" s="2">
        <v>251</v>
      </c>
    </row>
    <row r="28" spans="1:12" x14ac:dyDescent="0.3">
      <c r="B28" t="s">
        <v>27</v>
      </c>
      <c r="C28" t="s">
        <v>36</v>
      </c>
      <c r="D28" t="s">
        <v>37</v>
      </c>
      <c r="E28" t="s">
        <v>38</v>
      </c>
      <c r="F28" t="s">
        <v>36</v>
      </c>
      <c r="G28" t="s">
        <v>33</v>
      </c>
      <c r="H28" t="s">
        <v>34</v>
      </c>
      <c r="I28" t="s">
        <v>31</v>
      </c>
      <c r="J28" t="s">
        <v>25</v>
      </c>
      <c r="K28" t="s">
        <v>24</v>
      </c>
      <c r="L28" t="s">
        <v>26</v>
      </c>
    </row>
    <row r="29" spans="1:12" ht="33" customHeight="1" x14ac:dyDescent="0.3">
      <c r="A29" s="4"/>
      <c r="B29" s="4" t="s">
        <v>28</v>
      </c>
      <c r="C29" s="4"/>
      <c r="D29" s="4"/>
      <c r="E29" s="4" t="s">
        <v>39</v>
      </c>
      <c r="F29" s="4" t="s">
        <v>40</v>
      </c>
      <c r="G29" s="4"/>
      <c r="H29" s="4" t="s">
        <v>35</v>
      </c>
      <c r="I29" s="4" t="s">
        <v>32</v>
      </c>
      <c r="J29" s="4" t="s">
        <v>29</v>
      </c>
      <c r="K29" s="4"/>
      <c r="L29" s="4" t="s">
        <v>30</v>
      </c>
    </row>
  </sheetData>
  <mergeCells count="5">
    <mergeCell ref="B4:L4"/>
    <mergeCell ref="D27:E27"/>
    <mergeCell ref="D26:E26"/>
    <mergeCell ref="A1:L2"/>
    <mergeCell ref="A3:L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6"/>
  <sheetViews>
    <sheetView tabSelected="1" zoomScale="85" zoomScaleNormal="85" workbookViewId="0">
      <selection sqref="A1:D2"/>
    </sheetView>
  </sheetViews>
  <sheetFormatPr defaultRowHeight="14.4" x14ac:dyDescent="0.3"/>
  <cols>
    <col min="1" max="1" width="17" style="9" customWidth="1"/>
    <col min="2" max="2" width="14.44140625" customWidth="1"/>
    <col min="3" max="3" width="24.33203125" customWidth="1"/>
    <col min="4" max="4" width="44.33203125" customWidth="1"/>
    <col min="5" max="5" width="3.109375" customWidth="1"/>
    <col min="7" max="7" width="27.33203125" customWidth="1"/>
  </cols>
  <sheetData>
    <row r="1" spans="1:4" ht="30.75" customHeight="1" x14ac:dyDescent="0.3">
      <c r="A1" s="33" t="s">
        <v>53</v>
      </c>
      <c r="B1" s="34"/>
      <c r="C1" s="34"/>
      <c r="D1" s="34"/>
    </row>
    <row r="2" spans="1:4" ht="48" customHeight="1" x14ac:dyDescent="0.3">
      <c r="A2" s="34"/>
      <c r="B2" s="34"/>
      <c r="C2" s="34"/>
      <c r="D2" s="34"/>
    </row>
    <row r="3" spans="1:4" ht="26.4" customHeight="1" x14ac:dyDescent="0.3">
      <c r="A3" s="13"/>
      <c r="B3" s="13"/>
      <c r="C3" s="13"/>
      <c r="D3" s="13"/>
    </row>
    <row r="4" spans="1:4" ht="21.6" customHeight="1" x14ac:dyDescent="0.3">
      <c r="A4" s="41" t="s">
        <v>49</v>
      </c>
      <c r="B4" s="42"/>
      <c r="C4" s="42"/>
      <c r="D4" s="8">
        <v>45</v>
      </c>
    </row>
    <row r="5" spans="1:4" ht="18.600000000000001" customHeight="1" x14ac:dyDescent="0.3">
      <c r="A5" s="41" t="s">
        <v>50</v>
      </c>
      <c r="B5" s="42"/>
      <c r="C5" s="42"/>
      <c r="D5" s="8" t="s">
        <v>51</v>
      </c>
    </row>
    <row r="6" spans="1:4" ht="33" customHeight="1" x14ac:dyDescent="0.3">
      <c r="A6" s="43" t="s">
        <v>55</v>
      </c>
      <c r="B6" s="43"/>
      <c r="C6" s="44"/>
      <c r="D6" s="44"/>
    </row>
    <row r="7" spans="1:4" x14ac:dyDescent="0.3">
      <c r="A7" s="44"/>
      <c r="B7" s="44"/>
      <c r="C7" s="44"/>
      <c r="D7" s="44"/>
    </row>
    <row r="8" spans="1:4" x14ac:dyDescent="0.3">
      <c r="A8" s="44"/>
      <c r="B8" s="44"/>
      <c r="C8" s="44"/>
      <c r="D8" s="44"/>
    </row>
    <row r="9" spans="1:4" ht="31.2" x14ac:dyDescent="0.3">
      <c r="A9" s="14" t="s">
        <v>41</v>
      </c>
      <c r="B9" s="15"/>
      <c r="C9" s="45" t="s">
        <v>56</v>
      </c>
      <c r="D9" s="45"/>
    </row>
    <row r="10" spans="1:4" ht="100.95" customHeight="1" x14ac:dyDescent="0.3">
      <c r="A10" s="14" t="s">
        <v>42</v>
      </c>
      <c r="B10" s="15"/>
      <c r="C10" s="39" t="s">
        <v>57</v>
      </c>
      <c r="D10" s="40"/>
    </row>
    <row r="11" spans="1:4" ht="31.2" customHeight="1" x14ac:dyDescent="0.3">
      <c r="A11" s="14" t="s">
        <v>43</v>
      </c>
      <c r="B11" s="15"/>
      <c r="C11" s="39" t="s">
        <v>44</v>
      </c>
      <c r="D11" s="40"/>
    </row>
    <row r="12" spans="1:4" ht="27.6" x14ac:dyDescent="0.3">
      <c r="A12" s="10" t="s">
        <v>45</v>
      </c>
      <c r="B12" s="11" t="s">
        <v>46</v>
      </c>
      <c r="C12" s="11" t="s">
        <v>47</v>
      </c>
      <c r="D12" s="12" t="s">
        <v>48</v>
      </c>
    </row>
    <row r="13" spans="1:4" x14ac:dyDescent="0.3">
      <c r="A13" s="8">
        <v>1</v>
      </c>
      <c r="B13" s="5">
        <v>6.1449999999999996</v>
      </c>
      <c r="C13" s="6">
        <f t="shared" ref="C13:C76" si="0">B13*$D$4*1.1</f>
        <v>304.17750000000001</v>
      </c>
      <c r="D13" s="7">
        <f>C13/12</f>
        <v>25.348125</v>
      </c>
    </row>
    <row r="14" spans="1:4" x14ac:dyDescent="0.3">
      <c r="A14" s="8">
        <v>2</v>
      </c>
      <c r="B14" s="5">
        <v>16.38</v>
      </c>
      <c r="C14" s="6">
        <f t="shared" si="0"/>
        <v>810.81</v>
      </c>
      <c r="D14" s="7">
        <f t="shared" ref="D14:D77" si="1">C14/12</f>
        <v>67.567499999999995</v>
      </c>
    </row>
    <row r="15" spans="1:4" x14ac:dyDescent="0.3">
      <c r="A15" s="8">
        <v>3</v>
      </c>
      <c r="B15" s="5">
        <v>16.32</v>
      </c>
      <c r="C15" s="6">
        <f>B15*$D$4*1.1</f>
        <v>807.84</v>
      </c>
      <c r="D15" s="7">
        <f t="shared" si="1"/>
        <v>67.320000000000007</v>
      </c>
    </row>
    <row r="16" spans="1:4" x14ac:dyDescent="0.3">
      <c r="A16" s="8">
        <v>4</v>
      </c>
      <c r="B16" s="5">
        <v>7.52</v>
      </c>
      <c r="C16" s="6">
        <f t="shared" si="0"/>
        <v>372.24</v>
      </c>
      <c r="D16" s="7">
        <f t="shared" si="1"/>
        <v>31.02</v>
      </c>
    </row>
    <row r="17" spans="1:4" x14ac:dyDescent="0.3">
      <c r="A17" s="8">
        <v>5</v>
      </c>
      <c r="B17" s="5">
        <v>12.831</v>
      </c>
      <c r="C17" s="6">
        <f t="shared" si="0"/>
        <v>635.1345</v>
      </c>
      <c r="D17" s="7">
        <f t="shared" si="1"/>
        <v>52.927875</v>
      </c>
    </row>
    <row r="18" spans="1:4" x14ac:dyDescent="0.3">
      <c r="A18" s="8">
        <v>6</v>
      </c>
      <c r="B18" s="5">
        <v>13.425000000000001</v>
      </c>
      <c r="C18" s="6">
        <f t="shared" si="0"/>
        <v>664.53750000000002</v>
      </c>
      <c r="D18" s="7">
        <f t="shared" si="1"/>
        <v>55.378125000000004</v>
      </c>
    </row>
    <row r="19" spans="1:4" x14ac:dyDescent="0.3">
      <c r="A19" s="8">
        <v>7</v>
      </c>
      <c r="B19" s="5">
        <v>12.205</v>
      </c>
      <c r="C19" s="6">
        <f t="shared" si="0"/>
        <v>604.14750000000004</v>
      </c>
      <c r="D19" s="7">
        <f t="shared" si="1"/>
        <v>50.345625000000005</v>
      </c>
    </row>
    <row r="20" spans="1:4" x14ac:dyDescent="0.3">
      <c r="A20" s="8">
        <v>8</v>
      </c>
      <c r="B20" s="5">
        <v>7.6849999999999996</v>
      </c>
      <c r="C20" s="6">
        <f t="shared" si="0"/>
        <v>380.40750000000003</v>
      </c>
      <c r="D20" s="7">
        <f t="shared" si="1"/>
        <v>31.700625000000002</v>
      </c>
    </row>
    <row r="21" spans="1:4" x14ac:dyDescent="0.3">
      <c r="A21" s="8">
        <v>9</v>
      </c>
      <c r="B21" s="5">
        <v>12.054</v>
      </c>
      <c r="C21" s="6">
        <f t="shared" si="0"/>
        <v>596.67300000000012</v>
      </c>
      <c r="D21" s="7">
        <f t="shared" si="1"/>
        <v>49.722750000000012</v>
      </c>
    </row>
    <row r="22" spans="1:4" x14ac:dyDescent="0.3">
      <c r="A22" s="8">
        <v>10</v>
      </c>
      <c r="B22" s="5">
        <v>13.484999999999999</v>
      </c>
      <c r="C22" s="6">
        <f t="shared" si="0"/>
        <v>667.50749999999994</v>
      </c>
      <c r="D22" s="7">
        <f t="shared" si="1"/>
        <v>55.625624999999992</v>
      </c>
    </row>
    <row r="23" spans="1:4" x14ac:dyDescent="0.3">
      <c r="A23" s="8">
        <v>11</v>
      </c>
      <c r="B23" s="5">
        <v>12.808</v>
      </c>
      <c r="C23" s="6">
        <f t="shared" si="0"/>
        <v>633.99600000000009</v>
      </c>
      <c r="D23" s="7">
        <f t="shared" si="1"/>
        <v>52.833000000000006</v>
      </c>
    </row>
    <row r="24" spans="1:4" x14ac:dyDescent="0.3">
      <c r="A24" s="8">
        <v>12</v>
      </c>
      <c r="B24" s="5">
        <v>7.8449999999999998</v>
      </c>
      <c r="C24" s="6">
        <f t="shared" si="0"/>
        <v>388.32749999999999</v>
      </c>
      <c r="D24" s="7">
        <f t="shared" si="1"/>
        <v>32.360624999999999</v>
      </c>
    </row>
    <row r="25" spans="1:4" x14ac:dyDescent="0.3">
      <c r="A25" s="8">
        <v>13</v>
      </c>
      <c r="B25" s="5">
        <v>16.38</v>
      </c>
      <c r="C25" s="6">
        <f t="shared" si="0"/>
        <v>810.81</v>
      </c>
      <c r="D25" s="7">
        <f t="shared" si="1"/>
        <v>67.567499999999995</v>
      </c>
    </row>
    <row r="26" spans="1:4" x14ac:dyDescent="0.3">
      <c r="A26" s="8">
        <v>14</v>
      </c>
      <c r="B26" s="5">
        <v>16.32</v>
      </c>
      <c r="C26" s="6">
        <f t="shared" si="0"/>
        <v>807.84</v>
      </c>
      <c r="D26" s="7">
        <f t="shared" si="1"/>
        <v>67.320000000000007</v>
      </c>
    </row>
    <row r="27" spans="1:4" x14ac:dyDescent="0.3">
      <c r="A27" s="8">
        <v>15</v>
      </c>
      <c r="B27" s="5">
        <v>9.6</v>
      </c>
      <c r="C27" s="6">
        <f t="shared" si="0"/>
        <v>475.20000000000005</v>
      </c>
      <c r="D27" s="7">
        <f t="shared" si="1"/>
        <v>39.6</v>
      </c>
    </row>
    <row r="28" spans="1:4" x14ac:dyDescent="0.3">
      <c r="A28" s="8">
        <v>16</v>
      </c>
      <c r="B28" s="5">
        <v>16.38</v>
      </c>
      <c r="C28" s="6">
        <f t="shared" si="0"/>
        <v>810.81</v>
      </c>
      <c r="D28" s="7">
        <f t="shared" si="1"/>
        <v>67.567499999999995</v>
      </c>
    </row>
    <row r="29" spans="1:4" x14ac:dyDescent="0.3">
      <c r="A29" s="8">
        <v>17</v>
      </c>
      <c r="B29" s="5">
        <v>13.425000000000001</v>
      </c>
      <c r="C29" s="6">
        <f t="shared" si="0"/>
        <v>664.53750000000002</v>
      </c>
      <c r="D29" s="7">
        <f t="shared" si="1"/>
        <v>55.378125000000004</v>
      </c>
    </row>
    <row r="30" spans="1:4" x14ac:dyDescent="0.3">
      <c r="A30" s="8">
        <v>18</v>
      </c>
      <c r="B30" s="5">
        <v>13.44</v>
      </c>
      <c r="C30" s="6">
        <f t="shared" si="0"/>
        <v>665.28</v>
      </c>
      <c r="D30" s="7">
        <f t="shared" si="1"/>
        <v>55.44</v>
      </c>
    </row>
    <row r="31" spans="1:4" x14ac:dyDescent="0.3">
      <c r="A31" s="8">
        <v>19</v>
      </c>
      <c r="B31" s="5">
        <v>9.81</v>
      </c>
      <c r="C31" s="6">
        <f t="shared" si="0"/>
        <v>485.59500000000008</v>
      </c>
      <c r="D31" s="7">
        <f t="shared" si="1"/>
        <v>40.466250000000009</v>
      </c>
    </row>
    <row r="32" spans="1:4" x14ac:dyDescent="0.3">
      <c r="A32" s="8">
        <v>20</v>
      </c>
      <c r="B32" s="5">
        <v>13.395</v>
      </c>
      <c r="C32" s="6">
        <f t="shared" si="0"/>
        <v>663.05250000000001</v>
      </c>
      <c r="D32" s="7">
        <f t="shared" si="1"/>
        <v>55.254375000000003</v>
      </c>
    </row>
    <row r="33" spans="1:4" x14ac:dyDescent="0.3">
      <c r="A33" s="8">
        <v>21</v>
      </c>
      <c r="B33" s="5">
        <v>13.484999999999999</v>
      </c>
      <c r="C33" s="6">
        <f t="shared" si="0"/>
        <v>667.50749999999994</v>
      </c>
      <c r="D33" s="7">
        <f t="shared" si="1"/>
        <v>55.625624999999992</v>
      </c>
    </row>
    <row r="34" spans="1:4" x14ac:dyDescent="0.3">
      <c r="A34" s="8">
        <v>22</v>
      </c>
      <c r="B34" s="5">
        <v>16.350000000000001</v>
      </c>
      <c r="C34" s="6">
        <f t="shared" si="0"/>
        <v>809.32500000000016</v>
      </c>
      <c r="D34" s="7">
        <f t="shared" si="1"/>
        <v>67.443750000000009</v>
      </c>
    </row>
    <row r="35" spans="1:4" x14ac:dyDescent="0.3">
      <c r="A35" s="8">
        <v>23</v>
      </c>
      <c r="B35" s="5">
        <v>7.8449999999999998</v>
      </c>
      <c r="C35" s="6">
        <f t="shared" si="0"/>
        <v>388.32749999999999</v>
      </c>
      <c r="D35" s="7">
        <f t="shared" si="1"/>
        <v>32.360624999999999</v>
      </c>
    </row>
    <row r="36" spans="1:4" x14ac:dyDescent="0.3">
      <c r="A36" s="8">
        <v>24</v>
      </c>
      <c r="B36" s="5">
        <v>16.38</v>
      </c>
      <c r="C36" s="6">
        <f t="shared" si="0"/>
        <v>810.81</v>
      </c>
      <c r="D36" s="7">
        <f t="shared" si="1"/>
        <v>67.567499999999995</v>
      </c>
    </row>
    <row r="37" spans="1:4" x14ac:dyDescent="0.3">
      <c r="A37" s="8">
        <v>25</v>
      </c>
      <c r="B37" s="5">
        <v>16.32</v>
      </c>
      <c r="C37" s="6">
        <f t="shared" si="0"/>
        <v>807.84</v>
      </c>
      <c r="D37" s="7">
        <f t="shared" si="1"/>
        <v>67.320000000000007</v>
      </c>
    </row>
    <row r="38" spans="1:4" x14ac:dyDescent="0.3">
      <c r="A38" s="8">
        <v>26</v>
      </c>
      <c r="B38" s="5">
        <v>9.6</v>
      </c>
      <c r="C38" s="6">
        <f t="shared" si="0"/>
        <v>475.20000000000005</v>
      </c>
      <c r="D38" s="7">
        <f t="shared" si="1"/>
        <v>39.6</v>
      </c>
    </row>
    <row r="39" spans="1:4" x14ac:dyDescent="0.3">
      <c r="A39" s="8">
        <v>27</v>
      </c>
      <c r="B39" s="5">
        <v>16.38</v>
      </c>
      <c r="C39" s="6">
        <f t="shared" si="0"/>
        <v>810.81</v>
      </c>
      <c r="D39" s="7">
        <f t="shared" si="1"/>
        <v>67.567499999999995</v>
      </c>
    </row>
    <row r="40" spans="1:4" x14ac:dyDescent="0.3">
      <c r="A40" s="8">
        <v>28</v>
      </c>
      <c r="B40" s="5">
        <v>13.425000000000001</v>
      </c>
      <c r="C40" s="6">
        <f t="shared" si="0"/>
        <v>664.53750000000002</v>
      </c>
      <c r="D40" s="7">
        <f t="shared" si="1"/>
        <v>55.378125000000004</v>
      </c>
    </row>
    <row r="41" spans="1:4" x14ac:dyDescent="0.3">
      <c r="A41" s="8">
        <v>29</v>
      </c>
      <c r="B41" s="5">
        <v>13.44</v>
      </c>
      <c r="C41" s="6">
        <f t="shared" si="0"/>
        <v>665.28</v>
      </c>
      <c r="D41" s="7">
        <f t="shared" si="1"/>
        <v>55.44</v>
      </c>
    </row>
    <row r="42" spans="1:4" x14ac:dyDescent="0.3">
      <c r="A42" s="8">
        <v>30</v>
      </c>
      <c r="B42" s="5">
        <v>9.81</v>
      </c>
      <c r="C42" s="6">
        <f t="shared" si="0"/>
        <v>485.59500000000008</v>
      </c>
      <c r="D42" s="7">
        <f t="shared" si="1"/>
        <v>40.466250000000009</v>
      </c>
    </row>
    <row r="43" spans="1:4" x14ac:dyDescent="0.3">
      <c r="A43" s="8">
        <v>31</v>
      </c>
      <c r="B43" s="5">
        <v>13.395</v>
      </c>
      <c r="C43" s="6">
        <f t="shared" si="0"/>
        <v>663.05250000000001</v>
      </c>
      <c r="D43" s="7">
        <f t="shared" si="1"/>
        <v>55.254375000000003</v>
      </c>
    </row>
    <row r="44" spans="1:4" x14ac:dyDescent="0.3">
      <c r="A44" s="8">
        <v>32</v>
      </c>
      <c r="B44" s="5">
        <v>13.484999999999999</v>
      </c>
      <c r="C44" s="6">
        <f t="shared" si="0"/>
        <v>667.50749999999994</v>
      </c>
      <c r="D44" s="7">
        <f t="shared" si="1"/>
        <v>55.625624999999992</v>
      </c>
    </row>
    <row r="45" spans="1:4" x14ac:dyDescent="0.3">
      <c r="A45" s="8">
        <v>33</v>
      </c>
      <c r="B45" s="5">
        <v>16.350000000000001</v>
      </c>
      <c r="C45" s="6">
        <f t="shared" si="0"/>
        <v>809.32500000000016</v>
      </c>
      <c r="D45" s="7">
        <f t="shared" si="1"/>
        <v>67.443750000000009</v>
      </c>
    </row>
    <row r="46" spans="1:4" x14ac:dyDescent="0.3">
      <c r="A46" s="8">
        <v>34</v>
      </c>
      <c r="B46" s="5">
        <v>7.8449999999999998</v>
      </c>
      <c r="C46" s="6">
        <f t="shared" si="0"/>
        <v>388.32749999999999</v>
      </c>
      <c r="D46" s="7">
        <f t="shared" si="1"/>
        <v>32.360624999999999</v>
      </c>
    </row>
    <row r="47" spans="1:4" x14ac:dyDescent="0.3">
      <c r="A47" s="8">
        <v>35</v>
      </c>
      <c r="B47" s="5">
        <v>16.38</v>
      </c>
      <c r="C47" s="6">
        <f t="shared" si="0"/>
        <v>810.81</v>
      </c>
      <c r="D47" s="7">
        <f t="shared" si="1"/>
        <v>67.567499999999995</v>
      </c>
    </row>
    <row r="48" spans="1:4" x14ac:dyDescent="0.3">
      <c r="A48" s="8">
        <v>36</v>
      </c>
      <c r="B48" s="5">
        <v>16.32</v>
      </c>
      <c r="C48" s="6">
        <f t="shared" si="0"/>
        <v>807.84</v>
      </c>
      <c r="D48" s="7">
        <f t="shared" si="1"/>
        <v>67.320000000000007</v>
      </c>
    </row>
    <row r="49" spans="1:4" x14ac:dyDescent="0.3">
      <c r="A49" s="8">
        <v>37</v>
      </c>
      <c r="B49" s="5">
        <v>9.6</v>
      </c>
      <c r="C49" s="6">
        <f t="shared" si="0"/>
        <v>475.20000000000005</v>
      </c>
      <c r="D49" s="7">
        <f t="shared" si="1"/>
        <v>39.6</v>
      </c>
    </row>
    <row r="50" spans="1:4" x14ac:dyDescent="0.3">
      <c r="A50" s="8">
        <v>38</v>
      </c>
      <c r="B50" s="5">
        <v>16.38</v>
      </c>
      <c r="C50" s="6">
        <f t="shared" si="0"/>
        <v>810.81</v>
      </c>
      <c r="D50" s="7">
        <f t="shared" si="1"/>
        <v>67.567499999999995</v>
      </c>
    </row>
    <row r="51" spans="1:4" x14ac:dyDescent="0.3">
      <c r="A51" s="8">
        <v>39</v>
      </c>
      <c r="B51" s="5">
        <v>13.425000000000001</v>
      </c>
      <c r="C51" s="6">
        <f t="shared" si="0"/>
        <v>664.53750000000002</v>
      </c>
      <c r="D51" s="7">
        <f t="shared" si="1"/>
        <v>55.378125000000004</v>
      </c>
    </row>
    <row r="52" spans="1:4" x14ac:dyDescent="0.3">
      <c r="A52" s="8">
        <v>40</v>
      </c>
      <c r="B52" s="5">
        <v>13.44</v>
      </c>
      <c r="C52" s="6">
        <f t="shared" si="0"/>
        <v>665.28</v>
      </c>
      <c r="D52" s="7">
        <f t="shared" si="1"/>
        <v>55.44</v>
      </c>
    </row>
    <row r="53" spans="1:4" x14ac:dyDescent="0.3">
      <c r="A53" s="8">
        <v>41</v>
      </c>
      <c r="B53" s="5">
        <v>9.81</v>
      </c>
      <c r="C53" s="6">
        <f t="shared" si="0"/>
        <v>485.59500000000008</v>
      </c>
      <c r="D53" s="7">
        <f t="shared" si="1"/>
        <v>40.466250000000009</v>
      </c>
    </row>
    <row r="54" spans="1:4" x14ac:dyDescent="0.3">
      <c r="A54" s="8">
        <v>42</v>
      </c>
      <c r="B54" s="5">
        <v>13.395</v>
      </c>
      <c r="C54" s="6">
        <f t="shared" si="0"/>
        <v>663.05250000000001</v>
      </c>
      <c r="D54" s="7">
        <f t="shared" si="1"/>
        <v>55.254375000000003</v>
      </c>
    </row>
    <row r="55" spans="1:4" x14ac:dyDescent="0.3">
      <c r="A55" s="8">
        <v>43</v>
      </c>
      <c r="B55" s="5">
        <v>13.484999999999999</v>
      </c>
      <c r="C55" s="6">
        <f t="shared" si="0"/>
        <v>667.50749999999994</v>
      </c>
      <c r="D55" s="7">
        <f t="shared" si="1"/>
        <v>55.625624999999992</v>
      </c>
    </row>
    <row r="56" spans="1:4" x14ac:dyDescent="0.3">
      <c r="A56" s="8">
        <v>44</v>
      </c>
      <c r="B56" s="5">
        <v>16.350000000000001</v>
      </c>
      <c r="C56" s="6">
        <f t="shared" si="0"/>
        <v>809.32500000000016</v>
      </c>
      <c r="D56" s="7">
        <f t="shared" si="1"/>
        <v>67.443750000000009</v>
      </c>
    </row>
    <row r="57" spans="1:4" x14ac:dyDescent="0.3">
      <c r="A57" s="8">
        <v>45</v>
      </c>
      <c r="B57" s="5">
        <v>7.8449999999999998</v>
      </c>
      <c r="C57" s="6">
        <f t="shared" si="0"/>
        <v>388.32749999999999</v>
      </c>
      <c r="D57" s="7">
        <f t="shared" si="1"/>
        <v>32.360624999999999</v>
      </c>
    </row>
    <row r="58" spans="1:4" x14ac:dyDescent="0.3">
      <c r="A58" s="8">
        <v>46</v>
      </c>
      <c r="B58" s="5">
        <v>16.38</v>
      </c>
      <c r="C58" s="6">
        <f t="shared" si="0"/>
        <v>810.81</v>
      </c>
      <c r="D58" s="7">
        <f t="shared" si="1"/>
        <v>67.567499999999995</v>
      </c>
    </row>
    <row r="59" spans="1:4" x14ac:dyDescent="0.3">
      <c r="A59" s="8">
        <v>47</v>
      </c>
      <c r="B59" s="5">
        <v>16.32</v>
      </c>
      <c r="C59" s="6">
        <f t="shared" si="0"/>
        <v>807.84</v>
      </c>
      <c r="D59" s="7">
        <f t="shared" si="1"/>
        <v>67.320000000000007</v>
      </c>
    </row>
    <row r="60" spans="1:4" x14ac:dyDescent="0.3">
      <c r="A60" s="8">
        <v>48</v>
      </c>
      <c r="B60" s="5">
        <v>9.6</v>
      </c>
      <c r="C60" s="6">
        <f t="shared" si="0"/>
        <v>475.20000000000005</v>
      </c>
      <c r="D60" s="7">
        <f t="shared" si="1"/>
        <v>39.6</v>
      </c>
    </row>
    <row r="61" spans="1:4" x14ac:dyDescent="0.3">
      <c r="A61" s="8">
        <v>49</v>
      </c>
      <c r="B61" s="5">
        <v>16.38</v>
      </c>
      <c r="C61" s="6">
        <f t="shared" si="0"/>
        <v>810.81</v>
      </c>
      <c r="D61" s="7">
        <f t="shared" si="1"/>
        <v>67.567499999999995</v>
      </c>
    </row>
    <row r="62" spans="1:4" x14ac:dyDescent="0.3">
      <c r="A62" s="8">
        <v>50</v>
      </c>
      <c r="B62" s="5">
        <v>13.425000000000001</v>
      </c>
      <c r="C62" s="6">
        <f t="shared" si="0"/>
        <v>664.53750000000002</v>
      </c>
      <c r="D62" s="7">
        <f t="shared" si="1"/>
        <v>55.378125000000004</v>
      </c>
    </row>
    <row r="63" spans="1:4" x14ac:dyDescent="0.3">
      <c r="A63" s="8">
        <v>51</v>
      </c>
      <c r="B63" s="5">
        <v>13.44</v>
      </c>
      <c r="C63" s="6">
        <f t="shared" si="0"/>
        <v>665.28</v>
      </c>
      <c r="D63" s="7">
        <f t="shared" si="1"/>
        <v>55.44</v>
      </c>
    </row>
    <row r="64" spans="1:4" x14ac:dyDescent="0.3">
      <c r="A64" s="8">
        <v>52</v>
      </c>
      <c r="B64" s="5">
        <v>9.81</v>
      </c>
      <c r="C64" s="6">
        <f t="shared" si="0"/>
        <v>485.59500000000008</v>
      </c>
      <c r="D64" s="7">
        <f t="shared" si="1"/>
        <v>40.466250000000009</v>
      </c>
    </row>
    <row r="65" spans="1:4" x14ac:dyDescent="0.3">
      <c r="A65" s="8">
        <v>53</v>
      </c>
      <c r="B65" s="5">
        <v>13.395</v>
      </c>
      <c r="C65" s="6">
        <f t="shared" si="0"/>
        <v>663.05250000000001</v>
      </c>
      <c r="D65" s="7">
        <f t="shared" si="1"/>
        <v>55.254375000000003</v>
      </c>
    </row>
    <row r="66" spans="1:4" x14ac:dyDescent="0.3">
      <c r="A66" s="8">
        <v>54</v>
      </c>
      <c r="B66" s="5">
        <v>13.484999999999999</v>
      </c>
      <c r="C66" s="6">
        <f t="shared" si="0"/>
        <v>667.50749999999994</v>
      </c>
      <c r="D66" s="7">
        <f t="shared" si="1"/>
        <v>55.625624999999992</v>
      </c>
    </row>
    <row r="67" spans="1:4" x14ac:dyDescent="0.3">
      <c r="A67" s="8">
        <v>55</v>
      </c>
      <c r="B67" s="5">
        <v>16.350000000000001</v>
      </c>
      <c r="C67" s="6">
        <f t="shared" si="0"/>
        <v>809.32500000000016</v>
      </c>
      <c r="D67" s="7">
        <f t="shared" si="1"/>
        <v>67.443750000000009</v>
      </c>
    </row>
    <row r="68" spans="1:4" x14ac:dyDescent="0.3">
      <c r="A68" s="8">
        <v>56</v>
      </c>
      <c r="B68" s="5">
        <v>7.8449999999999998</v>
      </c>
      <c r="C68" s="6">
        <f t="shared" si="0"/>
        <v>388.32749999999999</v>
      </c>
      <c r="D68" s="7">
        <f t="shared" si="1"/>
        <v>32.360624999999999</v>
      </c>
    </row>
    <row r="69" spans="1:4" x14ac:dyDescent="0.3">
      <c r="A69" s="8">
        <v>57</v>
      </c>
      <c r="B69" s="5">
        <v>16.38</v>
      </c>
      <c r="C69" s="6">
        <f t="shared" si="0"/>
        <v>810.81</v>
      </c>
      <c r="D69" s="7">
        <f t="shared" si="1"/>
        <v>67.567499999999995</v>
      </c>
    </row>
    <row r="70" spans="1:4" x14ac:dyDescent="0.3">
      <c r="A70" s="8">
        <v>58</v>
      </c>
      <c r="B70" s="5">
        <v>16.32</v>
      </c>
      <c r="C70" s="6">
        <f t="shared" si="0"/>
        <v>807.84</v>
      </c>
      <c r="D70" s="7">
        <f t="shared" si="1"/>
        <v>67.320000000000007</v>
      </c>
    </row>
    <row r="71" spans="1:4" x14ac:dyDescent="0.3">
      <c r="A71" s="8">
        <v>59</v>
      </c>
      <c r="B71" s="5">
        <v>9.6</v>
      </c>
      <c r="C71" s="6">
        <f t="shared" si="0"/>
        <v>475.20000000000005</v>
      </c>
      <c r="D71" s="7">
        <f t="shared" si="1"/>
        <v>39.6</v>
      </c>
    </row>
    <row r="72" spans="1:4" x14ac:dyDescent="0.3">
      <c r="A72" s="8">
        <v>60</v>
      </c>
      <c r="B72" s="5">
        <v>16.38</v>
      </c>
      <c r="C72" s="6">
        <f t="shared" si="0"/>
        <v>810.81</v>
      </c>
      <c r="D72" s="7">
        <f t="shared" si="1"/>
        <v>67.567499999999995</v>
      </c>
    </row>
    <row r="73" spans="1:4" x14ac:dyDescent="0.3">
      <c r="A73" s="8">
        <v>61</v>
      </c>
      <c r="B73" s="5">
        <v>13.425000000000001</v>
      </c>
      <c r="C73" s="6">
        <f t="shared" si="0"/>
        <v>664.53750000000002</v>
      </c>
      <c r="D73" s="7">
        <f t="shared" si="1"/>
        <v>55.378125000000004</v>
      </c>
    </row>
    <row r="74" spans="1:4" x14ac:dyDescent="0.3">
      <c r="A74" s="8">
        <v>62</v>
      </c>
      <c r="B74" s="5">
        <v>13.44</v>
      </c>
      <c r="C74" s="6">
        <f t="shared" si="0"/>
        <v>665.28</v>
      </c>
      <c r="D74" s="7">
        <f t="shared" si="1"/>
        <v>55.44</v>
      </c>
    </row>
    <row r="75" spans="1:4" x14ac:dyDescent="0.3">
      <c r="A75" s="8">
        <v>63</v>
      </c>
      <c r="B75" s="5">
        <v>9.81</v>
      </c>
      <c r="C75" s="6">
        <f t="shared" si="0"/>
        <v>485.59500000000008</v>
      </c>
      <c r="D75" s="7">
        <f t="shared" si="1"/>
        <v>40.466250000000009</v>
      </c>
    </row>
    <row r="76" spans="1:4" x14ac:dyDescent="0.3">
      <c r="A76" s="8">
        <v>64</v>
      </c>
      <c r="B76" s="5">
        <v>13.395</v>
      </c>
      <c r="C76" s="6">
        <f t="shared" si="0"/>
        <v>663.05250000000001</v>
      </c>
      <c r="D76" s="7">
        <f t="shared" si="1"/>
        <v>55.254375000000003</v>
      </c>
    </row>
    <row r="77" spans="1:4" x14ac:dyDescent="0.3">
      <c r="A77" s="8">
        <v>65</v>
      </c>
      <c r="B77" s="5">
        <v>13.484999999999999</v>
      </c>
      <c r="C77" s="6">
        <f t="shared" ref="C77:C140" si="2">B77*$D$4*1.1</f>
        <v>667.50749999999994</v>
      </c>
      <c r="D77" s="7">
        <f t="shared" si="1"/>
        <v>55.625624999999992</v>
      </c>
    </row>
    <row r="78" spans="1:4" x14ac:dyDescent="0.3">
      <c r="A78" s="8">
        <v>66</v>
      </c>
      <c r="B78" s="5">
        <v>16.350000000000001</v>
      </c>
      <c r="C78" s="6">
        <f t="shared" si="2"/>
        <v>809.32500000000016</v>
      </c>
      <c r="D78" s="7">
        <f t="shared" ref="D78:D112" si="3">C78/12</f>
        <v>67.443750000000009</v>
      </c>
    </row>
    <row r="79" spans="1:4" x14ac:dyDescent="0.3">
      <c r="A79" s="8">
        <v>67</v>
      </c>
      <c r="B79" s="5">
        <v>7.8449999999999998</v>
      </c>
      <c r="C79" s="6">
        <f t="shared" si="2"/>
        <v>388.32749999999999</v>
      </c>
      <c r="D79" s="7">
        <f t="shared" si="3"/>
        <v>32.360624999999999</v>
      </c>
    </row>
    <row r="80" spans="1:4" x14ac:dyDescent="0.3">
      <c r="A80" s="8">
        <v>68</v>
      </c>
      <c r="B80" s="5">
        <v>16.38</v>
      </c>
      <c r="C80" s="6">
        <f t="shared" si="2"/>
        <v>810.81</v>
      </c>
      <c r="D80" s="7">
        <f t="shared" si="3"/>
        <v>67.567499999999995</v>
      </c>
    </row>
    <row r="81" spans="1:4" x14ac:dyDescent="0.3">
      <c r="A81" s="8">
        <v>69</v>
      </c>
      <c r="B81" s="5">
        <v>16.32</v>
      </c>
      <c r="C81" s="6">
        <f t="shared" si="2"/>
        <v>807.84</v>
      </c>
      <c r="D81" s="7">
        <f t="shared" si="3"/>
        <v>67.320000000000007</v>
      </c>
    </row>
    <row r="82" spans="1:4" x14ac:dyDescent="0.3">
      <c r="A82" s="8">
        <v>70</v>
      </c>
      <c r="B82" s="5">
        <v>9.6</v>
      </c>
      <c r="C82" s="6">
        <f t="shared" si="2"/>
        <v>475.20000000000005</v>
      </c>
      <c r="D82" s="7">
        <f t="shared" si="3"/>
        <v>39.6</v>
      </c>
    </row>
    <row r="83" spans="1:4" x14ac:dyDescent="0.3">
      <c r="A83" s="8">
        <v>71</v>
      </c>
      <c r="B83" s="5">
        <v>16.38</v>
      </c>
      <c r="C83" s="6">
        <f t="shared" si="2"/>
        <v>810.81</v>
      </c>
      <c r="D83" s="7">
        <f t="shared" si="3"/>
        <v>67.567499999999995</v>
      </c>
    </row>
    <row r="84" spans="1:4" x14ac:dyDescent="0.3">
      <c r="A84" s="8">
        <v>72</v>
      </c>
      <c r="B84" s="5">
        <v>13.425000000000001</v>
      </c>
      <c r="C84" s="6">
        <f t="shared" si="2"/>
        <v>664.53750000000002</v>
      </c>
      <c r="D84" s="7">
        <f t="shared" si="3"/>
        <v>55.378125000000004</v>
      </c>
    </row>
    <row r="85" spans="1:4" x14ac:dyDescent="0.3">
      <c r="A85" s="8">
        <v>73</v>
      </c>
      <c r="B85" s="5">
        <v>13.44</v>
      </c>
      <c r="C85" s="6">
        <f t="shared" si="2"/>
        <v>665.28</v>
      </c>
      <c r="D85" s="7">
        <f t="shared" si="3"/>
        <v>55.44</v>
      </c>
    </row>
    <row r="86" spans="1:4" x14ac:dyDescent="0.3">
      <c r="A86" s="8">
        <v>74</v>
      </c>
      <c r="B86" s="5">
        <v>9.81</v>
      </c>
      <c r="C86" s="6">
        <f t="shared" si="2"/>
        <v>485.59500000000008</v>
      </c>
      <c r="D86" s="7">
        <f t="shared" si="3"/>
        <v>40.466250000000009</v>
      </c>
    </row>
    <row r="87" spans="1:4" x14ac:dyDescent="0.3">
      <c r="A87" s="8">
        <v>75</v>
      </c>
      <c r="B87" s="5">
        <v>13.395</v>
      </c>
      <c r="C87" s="6">
        <f t="shared" si="2"/>
        <v>663.05250000000001</v>
      </c>
      <c r="D87" s="7">
        <f t="shared" si="3"/>
        <v>55.254375000000003</v>
      </c>
    </row>
    <row r="88" spans="1:4" x14ac:dyDescent="0.3">
      <c r="A88" s="8">
        <v>76</v>
      </c>
      <c r="B88" s="5">
        <v>13.484999999999999</v>
      </c>
      <c r="C88" s="6">
        <f t="shared" si="2"/>
        <v>667.50749999999994</v>
      </c>
      <c r="D88" s="7">
        <f t="shared" si="3"/>
        <v>55.625624999999992</v>
      </c>
    </row>
    <row r="89" spans="1:4" x14ac:dyDescent="0.3">
      <c r="A89" s="8">
        <v>77</v>
      </c>
      <c r="B89" s="5">
        <v>16.350000000000001</v>
      </c>
      <c r="C89" s="6">
        <f t="shared" si="2"/>
        <v>809.32500000000016</v>
      </c>
      <c r="D89" s="7">
        <f t="shared" si="3"/>
        <v>67.443750000000009</v>
      </c>
    </row>
    <row r="90" spans="1:4" x14ac:dyDescent="0.3">
      <c r="A90" s="8">
        <v>78</v>
      </c>
      <c r="B90" s="5">
        <v>7.8449999999999998</v>
      </c>
      <c r="C90" s="6">
        <f t="shared" si="2"/>
        <v>388.32749999999999</v>
      </c>
      <c r="D90" s="7">
        <f t="shared" si="3"/>
        <v>32.360624999999999</v>
      </c>
    </row>
    <row r="91" spans="1:4" x14ac:dyDescent="0.3">
      <c r="A91" s="8">
        <v>79</v>
      </c>
      <c r="B91" s="5">
        <v>16.38</v>
      </c>
      <c r="C91" s="6">
        <f t="shared" si="2"/>
        <v>810.81</v>
      </c>
      <c r="D91" s="7">
        <f t="shared" si="3"/>
        <v>67.567499999999995</v>
      </c>
    </row>
    <row r="92" spans="1:4" x14ac:dyDescent="0.3">
      <c r="A92" s="8">
        <v>80</v>
      </c>
      <c r="B92" s="5">
        <v>16.32</v>
      </c>
      <c r="C92" s="6">
        <f t="shared" si="2"/>
        <v>807.84</v>
      </c>
      <c r="D92" s="7">
        <f t="shared" si="3"/>
        <v>67.320000000000007</v>
      </c>
    </row>
    <row r="93" spans="1:4" x14ac:dyDescent="0.3">
      <c r="A93" s="8">
        <v>81</v>
      </c>
      <c r="B93" s="5">
        <v>9.6</v>
      </c>
      <c r="C93" s="6">
        <f t="shared" si="2"/>
        <v>475.20000000000005</v>
      </c>
      <c r="D93" s="7">
        <f t="shared" si="3"/>
        <v>39.6</v>
      </c>
    </row>
    <row r="94" spans="1:4" x14ac:dyDescent="0.3">
      <c r="A94" s="8">
        <v>82</v>
      </c>
      <c r="B94" s="5">
        <v>16.38</v>
      </c>
      <c r="C94" s="6">
        <f t="shared" si="2"/>
        <v>810.81</v>
      </c>
      <c r="D94" s="7">
        <f t="shared" si="3"/>
        <v>67.567499999999995</v>
      </c>
    </row>
    <row r="95" spans="1:4" x14ac:dyDescent="0.3">
      <c r="A95" s="8">
        <v>83</v>
      </c>
      <c r="B95" s="5">
        <v>13.425000000000001</v>
      </c>
      <c r="C95" s="6">
        <f t="shared" si="2"/>
        <v>664.53750000000002</v>
      </c>
      <c r="D95" s="7">
        <f t="shared" si="3"/>
        <v>55.378125000000004</v>
      </c>
    </row>
    <row r="96" spans="1:4" x14ac:dyDescent="0.3">
      <c r="A96" s="8">
        <v>84</v>
      </c>
      <c r="B96" s="5">
        <v>13.44</v>
      </c>
      <c r="C96" s="6">
        <f t="shared" si="2"/>
        <v>665.28</v>
      </c>
      <c r="D96" s="7">
        <f t="shared" si="3"/>
        <v>55.44</v>
      </c>
    </row>
    <row r="97" spans="1:4" x14ac:dyDescent="0.3">
      <c r="A97" s="8">
        <v>85</v>
      </c>
      <c r="B97" s="5">
        <v>9.81</v>
      </c>
      <c r="C97" s="6">
        <f t="shared" si="2"/>
        <v>485.59500000000008</v>
      </c>
      <c r="D97" s="7">
        <f t="shared" si="3"/>
        <v>40.466250000000009</v>
      </c>
    </row>
    <row r="98" spans="1:4" x14ac:dyDescent="0.3">
      <c r="A98" s="8">
        <v>86</v>
      </c>
      <c r="B98" s="5">
        <v>13.395</v>
      </c>
      <c r="C98" s="6">
        <f t="shared" si="2"/>
        <v>663.05250000000001</v>
      </c>
      <c r="D98" s="7">
        <f t="shared" si="3"/>
        <v>55.254375000000003</v>
      </c>
    </row>
    <row r="99" spans="1:4" x14ac:dyDescent="0.3">
      <c r="A99" s="8">
        <v>87</v>
      </c>
      <c r="B99" s="5">
        <v>13.484999999999999</v>
      </c>
      <c r="C99" s="6">
        <f t="shared" si="2"/>
        <v>667.50749999999994</v>
      </c>
      <c r="D99" s="7">
        <f t="shared" si="3"/>
        <v>55.625624999999992</v>
      </c>
    </row>
    <row r="100" spans="1:4" x14ac:dyDescent="0.3">
      <c r="A100" s="8">
        <v>88</v>
      </c>
      <c r="B100" s="5">
        <v>16.350000000000001</v>
      </c>
      <c r="C100" s="6">
        <f t="shared" si="2"/>
        <v>809.32500000000016</v>
      </c>
      <c r="D100" s="7">
        <f t="shared" si="3"/>
        <v>67.443750000000009</v>
      </c>
    </row>
    <row r="101" spans="1:4" x14ac:dyDescent="0.3">
      <c r="A101" s="8">
        <v>89</v>
      </c>
      <c r="B101" s="5">
        <v>7.8449999999999998</v>
      </c>
      <c r="C101" s="6">
        <f t="shared" si="2"/>
        <v>388.32749999999999</v>
      </c>
      <c r="D101" s="7">
        <f t="shared" si="3"/>
        <v>32.360624999999999</v>
      </c>
    </row>
    <row r="102" spans="1:4" x14ac:dyDescent="0.3">
      <c r="A102" s="8">
        <v>90</v>
      </c>
      <c r="B102" s="5">
        <v>16.38</v>
      </c>
      <c r="C102" s="6">
        <f t="shared" si="2"/>
        <v>810.81</v>
      </c>
      <c r="D102" s="7">
        <f t="shared" si="3"/>
        <v>67.567499999999995</v>
      </c>
    </row>
    <row r="103" spans="1:4" x14ac:dyDescent="0.3">
      <c r="A103" s="8">
        <v>91</v>
      </c>
      <c r="B103" s="5">
        <v>16.32</v>
      </c>
      <c r="C103" s="6">
        <f t="shared" si="2"/>
        <v>807.84</v>
      </c>
      <c r="D103" s="7">
        <f t="shared" si="3"/>
        <v>67.320000000000007</v>
      </c>
    </row>
    <row r="104" spans="1:4" x14ac:dyDescent="0.3">
      <c r="A104" s="8">
        <v>92</v>
      </c>
      <c r="B104" s="5">
        <v>9.6</v>
      </c>
      <c r="C104" s="6">
        <f t="shared" si="2"/>
        <v>475.20000000000005</v>
      </c>
      <c r="D104" s="7">
        <f t="shared" si="3"/>
        <v>39.6</v>
      </c>
    </row>
    <row r="105" spans="1:4" x14ac:dyDescent="0.3">
      <c r="A105" s="8">
        <v>93</v>
      </c>
      <c r="B105" s="5">
        <v>16.38</v>
      </c>
      <c r="C105" s="6">
        <f t="shared" si="2"/>
        <v>810.81</v>
      </c>
      <c r="D105" s="7">
        <f t="shared" si="3"/>
        <v>67.567499999999995</v>
      </c>
    </row>
    <row r="106" spans="1:4" x14ac:dyDescent="0.3">
      <c r="A106" s="8">
        <v>94</v>
      </c>
      <c r="B106" s="5">
        <v>13.425000000000001</v>
      </c>
      <c r="C106" s="6">
        <f t="shared" si="2"/>
        <v>664.53750000000002</v>
      </c>
      <c r="D106" s="7">
        <f t="shared" si="3"/>
        <v>55.378125000000004</v>
      </c>
    </row>
    <row r="107" spans="1:4" x14ac:dyDescent="0.3">
      <c r="A107" s="8">
        <v>95</v>
      </c>
      <c r="B107" s="5">
        <v>13.44</v>
      </c>
      <c r="C107" s="6">
        <f t="shared" si="2"/>
        <v>665.28</v>
      </c>
      <c r="D107" s="7">
        <f t="shared" si="3"/>
        <v>55.44</v>
      </c>
    </row>
    <row r="108" spans="1:4" x14ac:dyDescent="0.3">
      <c r="A108" s="8">
        <v>96</v>
      </c>
      <c r="B108" s="5">
        <v>9.81</v>
      </c>
      <c r="C108" s="6">
        <f t="shared" si="2"/>
        <v>485.59500000000008</v>
      </c>
      <c r="D108" s="7">
        <f t="shared" si="3"/>
        <v>40.466250000000009</v>
      </c>
    </row>
    <row r="109" spans="1:4" x14ac:dyDescent="0.3">
      <c r="A109" s="8">
        <v>97</v>
      </c>
      <c r="B109" s="5">
        <v>13.395</v>
      </c>
      <c r="C109" s="6">
        <f t="shared" si="2"/>
        <v>663.05250000000001</v>
      </c>
      <c r="D109" s="7">
        <f t="shared" si="3"/>
        <v>55.254375000000003</v>
      </c>
    </row>
    <row r="110" spans="1:4" x14ac:dyDescent="0.3">
      <c r="A110" s="8">
        <v>98</v>
      </c>
      <c r="B110" s="5">
        <v>13.484999999999999</v>
      </c>
      <c r="C110" s="6">
        <f t="shared" si="2"/>
        <v>667.50749999999994</v>
      </c>
      <c r="D110" s="7">
        <f t="shared" si="3"/>
        <v>55.625624999999992</v>
      </c>
    </row>
    <row r="111" spans="1:4" x14ac:dyDescent="0.3">
      <c r="A111" s="8">
        <v>99</v>
      </c>
      <c r="B111" s="5">
        <v>16.350000000000001</v>
      </c>
      <c r="C111" s="6">
        <f t="shared" si="2"/>
        <v>809.32500000000016</v>
      </c>
      <c r="D111" s="7">
        <f t="shared" si="3"/>
        <v>67.443750000000009</v>
      </c>
    </row>
    <row r="112" spans="1:4" x14ac:dyDescent="0.3">
      <c r="A112" s="8">
        <v>100</v>
      </c>
      <c r="B112" s="5">
        <v>7.8449999999999998</v>
      </c>
      <c r="C112" s="6">
        <f t="shared" si="2"/>
        <v>388.32749999999999</v>
      </c>
      <c r="D112" s="7">
        <f t="shared" si="3"/>
        <v>32.360624999999999</v>
      </c>
    </row>
    <row r="113" spans="1:4" x14ac:dyDescent="0.3">
      <c r="A113" s="8">
        <v>101</v>
      </c>
      <c r="B113" s="5">
        <v>16.38</v>
      </c>
      <c r="C113" s="6">
        <f t="shared" si="2"/>
        <v>810.81</v>
      </c>
      <c r="D113" s="7">
        <f>C113/12</f>
        <v>67.567499999999995</v>
      </c>
    </row>
    <row r="114" spans="1:4" x14ac:dyDescent="0.3">
      <c r="A114" s="8">
        <v>102</v>
      </c>
      <c r="B114" s="5">
        <v>16.32</v>
      </c>
      <c r="C114" s="6">
        <f t="shared" si="2"/>
        <v>807.84</v>
      </c>
      <c r="D114" s="7">
        <f t="shared" ref="D114:D177" si="4">C114/12</f>
        <v>67.320000000000007</v>
      </c>
    </row>
    <row r="115" spans="1:4" x14ac:dyDescent="0.3">
      <c r="A115" s="8">
        <v>103</v>
      </c>
      <c r="B115" s="5">
        <v>9.6</v>
      </c>
      <c r="C115" s="6">
        <f t="shared" si="2"/>
        <v>475.20000000000005</v>
      </c>
      <c r="D115" s="7">
        <f t="shared" si="4"/>
        <v>39.6</v>
      </c>
    </row>
    <row r="116" spans="1:4" x14ac:dyDescent="0.3">
      <c r="A116" s="8">
        <v>104</v>
      </c>
      <c r="B116" s="5">
        <v>16.38</v>
      </c>
      <c r="C116" s="6">
        <f t="shared" si="2"/>
        <v>810.81</v>
      </c>
      <c r="D116" s="7">
        <f t="shared" si="4"/>
        <v>67.567499999999995</v>
      </c>
    </row>
    <row r="117" spans="1:4" x14ac:dyDescent="0.3">
      <c r="A117" s="8">
        <v>105</v>
      </c>
      <c r="B117" s="5">
        <v>13.425000000000001</v>
      </c>
      <c r="C117" s="6">
        <f t="shared" si="2"/>
        <v>664.53750000000002</v>
      </c>
      <c r="D117" s="7">
        <f t="shared" si="4"/>
        <v>55.378125000000004</v>
      </c>
    </row>
    <row r="118" spans="1:4" x14ac:dyDescent="0.3">
      <c r="A118" s="8">
        <v>106</v>
      </c>
      <c r="B118" s="5">
        <v>13.44</v>
      </c>
      <c r="C118" s="6">
        <f t="shared" si="2"/>
        <v>665.28</v>
      </c>
      <c r="D118" s="7">
        <f t="shared" si="4"/>
        <v>55.44</v>
      </c>
    </row>
    <row r="119" spans="1:4" x14ac:dyDescent="0.3">
      <c r="A119" s="8">
        <v>107</v>
      </c>
      <c r="B119" s="5">
        <v>9.81</v>
      </c>
      <c r="C119" s="6">
        <f t="shared" si="2"/>
        <v>485.59500000000008</v>
      </c>
      <c r="D119" s="7">
        <f t="shared" si="4"/>
        <v>40.466250000000009</v>
      </c>
    </row>
    <row r="120" spans="1:4" x14ac:dyDescent="0.3">
      <c r="A120" s="8">
        <v>108</v>
      </c>
      <c r="B120" s="5">
        <v>13.395</v>
      </c>
      <c r="C120" s="6">
        <f t="shared" si="2"/>
        <v>663.05250000000001</v>
      </c>
      <c r="D120" s="7">
        <f t="shared" si="4"/>
        <v>55.254375000000003</v>
      </c>
    </row>
    <row r="121" spans="1:4" x14ac:dyDescent="0.3">
      <c r="A121" s="8">
        <v>109</v>
      </c>
      <c r="B121" s="5">
        <v>13.484999999999999</v>
      </c>
      <c r="C121" s="6">
        <f t="shared" si="2"/>
        <v>667.50749999999994</v>
      </c>
      <c r="D121" s="7">
        <f t="shared" si="4"/>
        <v>55.625624999999992</v>
      </c>
    </row>
    <row r="122" spans="1:4" x14ac:dyDescent="0.3">
      <c r="A122" s="8">
        <v>110</v>
      </c>
      <c r="B122" s="5">
        <v>16.350000000000001</v>
      </c>
      <c r="C122" s="6">
        <f t="shared" si="2"/>
        <v>809.32500000000016</v>
      </c>
      <c r="D122" s="7">
        <f t="shared" si="4"/>
        <v>67.443750000000009</v>
      </c>
    </row>
    <row r="123" spans="1:4" x14ac:dyDescent="0.3">
      <c r="A123" s="8">
        <v>111</v>
      </c>
      <c r="B123" s="5">
        <v>7.8449999999999998</v>
      </c>
      <c r="C123" s="6">
        <f t="shared" si="2"/>
        <v>388.32749999999999</v>
      </c>
      <c r="D123" s="7">
        <f t="shared" si="4"/>
        <v>32.360624999999999</v>
      </c>
    </row>
    <row r="124" spans="1:4" x14ac:dyDescent="0.3">
      <c r="A124" s="8">
        <v>112</v>
      </c>
      <c r="B124" s="5">
        <v>16.38</v>
      </c>
      <c r="C124" s="6">
        <f t="shared" si="2"/>
        <v>810.81</v>
      </c>
      <c r="D124" s="7">
        <f t="shared" si="4"/>
        <v>67.567499999999995</v>
      </c>
    </row>
    <row r="125" spans="1:4" x14ac:dyDescent="0.3">
      <c r="A125" s="8">
        <v>113</v>
      </c>
      <c r="B125" s="5">
        <v>16.32</v>
      </c>
      <c r="C125" s="6">
        <f t="shared" si="2"/>
        <v>807.84</v>
      </c>
      <c r="D125" s="7">
        <f t="shared" si="4"/>
        <v>67.320000000000007</v>
      </c>
    </row>
    <row r="126" spans="1:4" x14ac:dyDescent="0.3">
      <c r="A126" s="8">
        <v>114</v>
      </c>
      <c r="B126" s="5">
        <v>9.6</v>
      </c>
      <c r="C126" s="6">
        <f t="shared" si="2"/>
        <v>475.20000000000005</v>
      </c>
      <c r="D126" s="7">
        <f t="shared" si="4"/>
        <v>39.6</v>
      </c>
    </row>
    <row r="127" spans="1:4" x14ac:dyDescent="0.3">
      <c r="A127" s="8">
        <v>115</v>
      </c>
      <c r="B127" s="5">
        <v>16.38</v>
      </c>
      <c r="C127" s="6">
        <f t="shared" si="2"/>
        <v>810.81</v>
      </c>
      <c r="D127" s="7">
        <f t="shared" si="4"/>
        <v>67.567499999999995</v>
      </c>
    </row>
    <row r="128" spans="1:4" x14ac:dyDescent="0.3">
      <c r="A128" s="8">
        <v>116</v>
      </c>
      <c r="B128" s="5">
        <v>13.425000000000001</v>
      </c>
      <c r="C128" s="6">
        <f t="shared" si="2"/>
        <v>664.53750000000002</v>
      </c>
      <c r="D128" s="7">
        <f t="shared" si="4"/>
        <v>55.378125000000004</v>
      </c>
    </row>
    <row r="129" spans="1:4" x14ac:dyDescent="0.3">
      <c r="A129" s="8">
        <v>117</v>
      </c>
      <c r="B129" s="5">
        <v>13.44</v>
      </c>
      <c r="C129" s="6">
        <f t="shared" si="2"/>
        <v>665.28</v>
      </c>
      <c r="D129" s="7">
        <f t="shared" si="4"/>
        <v>55.44</v>
      </c>
    </row>
    <row r="130" spans="1:4" x14ac:dyDescent="0.3">
      <c r="A130" s="8">
        <v>118</v>
      </c>
      <c r="B130" s="5">
        <v>9.81</v>
      </c>
      <c r="C130" s="6">
        <f t="shared" si="2"/>
        <v>485.59500000000008</v>
      </c>
      <c r="D130" s="7">
        <f t="shared" si="4"/>
        <v>40.466250000000009</v>
      </c>
    </row>
    <row r="131" spans="1:4" x14ac:dyDescent="0.3">
      <c r="A131" s="8">
        <v>119</v>
      </c>
      <c r="B131" s="5">
        <v>13.395</v>
      </c>
      <c r="C131" s="6">
        <f t="shared" si="2"/>
        <v>663.05250000000001</v>
      </c>
      <c r="D131" s="7">
        <f t="shared" si="4"/>
        <v>55.254375000000003</v>
      </c>
    </row>
    <row r="132" spans="1:4" x14ac:dyDescent="0.3">
      <c r="A132" s="8">
        <v>120</v>
      </c>
      <c r="B132" s="5">
        <v>13.484999999999999</v>
      </c>
      <c r="C132" s="6">
        <f t="shared" si="2"/>
        <v>667.50749999999994</v>
      </c>
      <c r="D132" s="7">
        <f t="shared" si="4"/>
        <v>55.625624999999992</v>
      </c>
    </row>
    <row r="133" spans="1:4" x14ac:dyDescent="0.3">
      <c r="A133" s="8">
        <v>121</v>
      </c>
      <c r="B133" s="5">
        <v>16.350000000000001</v>
      </c>
      <c r="C133" s="6">
        <f t="shared" si="2"/>
        <v>809.32500000000016</v>
      </c>
      <c r="D133" s="7">
        <f t="shared" si="4"/>
        <v>67.443750000000009</v>
      </c>
    </row>
    <row r="134" spans="1:4" x14ac:dyDescent="0.3">
      <c r="A134" s="8">
        <v>122</v>
      </c>
      <c r="B134" s="5">
        <v>7.8449999999999998</v>
      </c>
      <c r="C134" s="6">
        <f t="shared" si="2"/>
        <v>388.32749999999999</v>
      </c>
      <c r="D134" s="7">
        <f t="shared" si="4"/>
        <v>32.360624999999999</v>
      </c>
    </row>
    <row r="135" spans="1:4" x14ac:dyDescent="0.3">
      <c r="A135" s="8">
        <v>123</v>
      </c>
      <c r="B135" s="5">
        <v>16.38</v>
      </c>
      <c r="C135" s="6">
        <f t="shared" si="2"/>
        <v>810.81</v>
      </c>
      <c r="D135" s="7">
        <f t="shared" si="4"/>
        <v>67.567499999999995</v>
      </c>
    </row>
    <row r="136" spans="1:4" x14ac:dyDescent="0.3">
      <c r="A136" s="8">
        <v>124</v>
      </c>
      <c r="B136" s="5">
        <v>16.32</v>
      </c>
      <c r="C136" s="6">
        <f t="shared" si="2"/>
        <v>807.84</v>
      </c>
      <c r="D136" s="7">
        <f t="shared" si="4"/>
        <v>67.320000000000007</v>
      </c>
    </row>
    <row r="137" spans="1:4" x14ac:dyDescent="0.3">
      <c r="A137" s="8">
        <v>125</v>
      </c>
      <c r="B137" s="5">
        <v>9.6</v>
      </c>
      <c r="C137" s="6">
        <f t="shared" si="2"/>
        <v>475.20000000000005</v>
      </c>
      <c r="D137" s="7">
        <f t="shared" si="4"/>
        <v>39.6</v>
      </c>
    </row>
    <row r="138" spans="1:4" x14ac:dyDescent="0.3">
      <c r="A138" s="8">
        <v>126</v>
      </c>
      <c r="B138" s="5">
        <v>16.38</v>
      </c>
      <c r="C138" s="6">
        <f t="shared" si="2"/>
        <v>810.81</v>
      </c>
      <c r="D138" s="7">
        <f t="shared" si="4"/>
        <v>67.567499999999995</v>
      </c>
    </row>
    <row r="139" spans="1:4" x14ac:dyDescent="0.3">
      <c r="A139" s="8">
        <v>127</v>
      </c>
      <c r="B139" s="5">
        <v>13.425000000000001</v>
      </c>
      <c r="C139" s="6">
        <f t="shared" si="2"/>
        <v>664.53750000000002</v>
      </c>
      <c r="D139" s="7">
        <f t="shared" si="4"/>
        <v>55.378125000000004</v>
      </c>
    </row>
    <row r="140" spans="1:4" x14ac:dyDescent="0.3">
      <c r="A140" s="8">
        <v>128</v>
      </c>
      <c r="B140" s="5">
        <v>13.44</v>
      </c>
      <c r="C140" s="6">
        <f t="shared" si="2"/>
        <v>665.28</v>
      </c>
      <c r="D140" s="7">
        <f t="shared" si="4"/>
        <v>55.44</v>
      </c>
    </row>
    <row r="141" spans="1:4" x14ac:dyDescent="0.3">
      <c r="A141" s="8">
        <v>129</v>
      </c>
      <c r="B141" s="5">
        <v>9.81</v>
      </c>
      <c r="C141" s="6">
        <f t="shared" ref="C141:C204" si="5">B141*$D$4*1.1</f>
        <v>485.59500000000008</v>
      </c>
      <c r="D141" s="7">
        <f t="shared" si="4"/>
        <v>40.466250000000009</v>
      </c>
    </row>
    <row r="142" spans="1:4" x14ac:dyDescent="0.3">
      <c r="A142" s="8">
        <v>130</v>
      </c>
      <c r="B142" s="5">
        <v>13.395</v>
      </c>
      <c r="C142" s="6">
        <f t="shared" si="5"/>
        <v>663.05250000000001</v>
      </c>
      <c r="D142" s="7">
        <f t="shared" si="4"/>
        <v>55.254375000000003</v>
      </c>
    </row>
    <row r="143" spans="1:4" x14ac:dyDescent="0.3">
      <c r="A143" s="8">
        <v>131</v>
      </c>
      <c r="B143" s="5">
        <v>13.484999999999999</v>
      </c>
      <c r="C143" s="6">
        <f t="shared" si="5"/>
        <v>667.50749999999994</v>
      </c>
      <c r="D143" s="7">
        <f t="shared" si="4"/>
        <v>55.625624999999992</v>
      </c>
    </row>
    <row r="144" spans="1:4" x14ac:dyDescent="0.3">
      <c r="A144" s="8">
        <v>132</v>
      </c>
      <c r="B144" s="5">
        <v>16.350000000000001</v>
      </c>
      <c r="C144" s="6">
        <f t="shared" si="5"/>
        <v>809.32500000000016</v>
      </c>
      <c r="D144" s="7">
        <f t="shared" si="4"/>
        <v>67.443750000000009</v>
      </c>
    </row>
    <row r="145" spans="1:4" x14ac:dyDescent="0.3">
      <c r="A145" s="8">
        <v>133</v>
      </c>
      <c r="B145" s="5">
        <v>7.8449999999999998</v>
      </c>
      <c r="C145" s="6">
        <f t="shared" si="5"/>
        <v>388.32749999999999</v>
      </c>
      <c r="D145" s="7">
        <f t="shared" si="4"/>
        <v>32.360624999999999</v>
      </c>
    </row>
    <row r="146" spans="1:4" x14ac:dyDescent="0.3">
      <c r="A146" s="8">
        <v>134</v>
      </c>
      <c r="B146" s="5">
        <v>16.38</v>
      </c>
      <c r="C146" s="6">
        <f t="shared" si="5"/>
        <v>810.81</v>
      </c>
      <c r="D146" s="7">
        <f t="shared" si="4"/>
        <v>67.567499999999995</v>
      </c>
    </row>
    <row r="147" spans="1:4" x14ac:dyDescent="0.3">
      <c r="A147" s="8">
        <v>135</v>
      </c>
      <c r="B147" s="5">
        <v>16.32</v>
      </c>
      <c r="C147" s="6">
        <f t="shared" si="5"/>
        <v>807.84</v>
      </c>
      <c r="D147" s="7">
        <f t="shared" si="4"/>
        <v>67.320000000000007</v>
      </c>
    </row>
    <row r="148" spans="1:4" x14ac:dyDescent="0.3">
      <c r="A148" s="8">
        <v>136</v>
      </c>
      <c r="B148" s="5">
        <v>9.6</v>
      </c>
      <c r="C148" s="6">
        <f t="shared" si="5"/>
        <v>475.20000000000005</v>
      </c>
      <c r="D148" s="7">
        <f t="shared" si="4"/>
        <v>39.6</v>
      </c>
    </row>
    <row r="149" spans="1:4" x14ac:dyDescent="0.3">
      <c r="A149" s="8">
        <v>137</v>
      </c>
      <c r="B149" s="5">
        <v>16.38</v>
      </c>
      <c r="C149" s="6">
        <f t="shared" si="5"/>
        <v>810.81</v>
      </c>
      <c r="D149" s="7">
        <f t="shared" si="4"/>
        <v>67.567499999999995</v>
      </c>
    </row>
    <row r="150" spans="1:4" x14ac:dyDescent="0.3">
      <c r="A150" s="8">
        <v>138</v>
      </c>
      <c r="B150" s="5">
        <v>13.425000000000001</v>
      </c>
      <c r="C150" s="6">
        <f t="shared" si="5"/>
        <v>664.53750000000002</v>
      </c>
      <c r="D150" s="7">
        <f t="shared" si="4"/>
        <v>55.378125000000004</v>
      </c>
    </row>
    <row r="151" spans="1:4" x14ac:dyDescent="0.3">
      <c r="A151" s="8">
        <v>139</v>
      </c>
      <c r="B151" s="5">
        <v>13.44</v>
      </c>
      <c r="C151" s="6">
        <f t="shared" si="5"/>
        <v>665.28</v>
      </c>
      <c r="D151" s="7">
        <f t="shared" si="4"/>
        <v>55.44</v>
      </c>
    </row>
    <row r="152" spans="1:4" x14ac:dyDescent="0.3">
      <c r="A152" s="8">
        <v>140</v>
      </c>
      <c r="B152" s="5">
        <v>9.81</v>
      </c>
      <c r="C152" s="6">
        <f t="shared" si="5"/>
        <v>485.59500000000008</v>
      </c>
      <c r="D152" s="7">
        <f t="shared" si="4"/>
        <v>40.466250000000009</v>
      </c>
    </row>
    <row r="153" spans="1:4" x14ac:dyDescent="0.3">
      <c r="A153" s="8">
        <v>141</v>
      </c>
      <c r="B153" s="5">
        <v>13.395</v>
      </c>
      <c r="C153" s="6">
        <f t="shared" si="5"/>
        <v>663.05250000000001</v>
      </c>
      <c r="D153" s="7">
        <f t="shared" si="4"/>
        <v>55.254375000000003</v>
      </c>
    </row>
    <row r="154" spans="1:4" x14ac:dyDescent="0.3">
      <c r="A154" s="8">
        <v>142</v>
      </c>
      <c r="B154" s="5">
        <v>13.484999999999999</v>
      </c>
      <c r="C154" s="6">
        <f t="shared" si="5"/>
        <v>667.50749999999994</v>
      </c>
      <c r="D154" s="7">
        <f t="shared" si="4"/>
        <v>55.625624999999992</v>
      </c>
    </row>
    <row r="155" spans="1:4" x14ac:dyDescent="0.3">
      <c r="A155" s="8">
        <v>143</v>
      </c>
      <c r="B155" s="5">
        <v>16.350000000000001</v>
      </c>
      <c r="C155" s="6">
        <f t="shared" si="5"/>
        <v>809.32500000000016</v>
      </c>
      <c r="D155" s="7">
        <f t="shared" si="4"/>
        <v>67.443750000000009</v>
      </c>
    </row>
    <row r="156" spans="1:4" x14ac:dyDescent="0.3">
      <c r="A156" s="8">
        <v>144</v>
      </c>
      <c r="B156" s="5">
        <v>7.8449999999999998</v>
      </c>
      <c r="C156" s="6">
        <f t="shared" si="5"/>
        <v>388.32749999999999</v>
      </c>
      <c r="D156" s="7">
        <f t="shared" si="4"/>
        <v>32.360624999999999</v>
      </c>
    </row>
    <row r="157" spans="1:4" x14ac:dyDescent="0.3">
      <c r="A157" s="8">
        <v>145</v>
      </c>
      <c r="B157" s="5">
        <v>16.38</v>
      </c>
      <c r="C157" s="6">
        <f t="shared" si="5"/>
        <v>810.81</v>
      </c>
      <c r="D157" s="7">
        <f t="shared" si="4"/>
        <v>67.567499999999995</v>
      </c>
    </row>
    <row r="158" spans="1:4" x14ac:dyDescent="0.3">
      <c r="A158" s="8">
        <v>146</v>
      </c>
      <c r="B158" s="5">
        <v>16.32</v>
      </c>
      <c r="C158" s="6">
        <f t="shared" si="5"/>
        <v>807.84</v>
      </c>
      <c r="D158" s="7">
        <f t="shared" si="4"/>
        <v>67.320000000000007</v>
      </c>
    </row>
    <row r="159" spans="1:4" x14ac:dyDescent="0.3">
      <c r="A159" s="8">
        <v>147</v>
      </c>
      <c r="B159" s="5">
        <v>9.6</v>
      </c>
      <c r="C159" s="6">
        <f t="shared" si="5"/>
        <v>475.20000000000005</v>
      </c>
      <c r="D159" s="7">
        <f t="shared" si="4"/>
        <v>39.6</v>
      </c>
    </row>
    <row r="160" spans="1:4" x14ac:dyDescent="0.3">
      <c r="A160" s="8">
        <v>148</v>
      </c>
      <c r="B160" s="5">
        <v>16.38</v>
      </c>
      <c r="C160" s="6">
        <f t="shared" si="5"/>
        <v>810.81</v>
      </c>
      <c r="D160" s="7">
        <f t="shared" si="4"/>
        <v>67.567499999999995</v>
      </c>
    </row>
    <row r="161" spans="1:4" x14ac:dyDescent="0.3">
      <c r="A161" s="8">
        <v>149</v>
      </c>
      <c r="B161" s="5">
        <v>13.425000000000001</v>
      </c>
      <c r="C161" s="6">
        <f t="shared" si="5"/>
        <v>664.53750000000002</v>
      </c>
      <c r="D161" s="7">
        <f t="shared" si="4"/>
        <v>55.378125000000004</v>
      </c>
    </row>
    <row r="162" spans="1:4" x14ac:dyDescent="0.3">
      <c r="A162" s="8">
        <v>150</v>
      </c>
      <c r="B162" s="5">
        <v>13.44</v>
      </c>
      <c r="C162" s="6">
        <f t="shared" si="5"/>
        <v>665.28</v>
      </c>
      <c r="D162" s="7">
        <f t="shared" si="4"/>
        <v>55.44</v>
      </c>
    </row>
    <row r="163" spans="1:4" x14ac:dyDescent="0.3">
      <c r="A163" s="8">
        <v>151</v>
      </c>
      <c r="B163" s="5">
        <v>9.81</v>
      </c>
      <c r="C163" s="6">
        <f t="shared" si="5"/>
        <v>485.59500000000008</v>
      </c>
      <c r="D163" s="7">
        <f t="shared" si="4"/>
        <v>40.466250000000009</v>
      </c>
    </row>
    <row r="164" spans="1:4" x14ac:dyDescent="0.3">
      <c r="A164" s="8">
        <v>152</v>
      </c>
      <c r="B164" s="5">
        <v>13.395</v>
      </c>
      <c r="C164" s="6">
        <f t="shared" si="5"/>
        <v>663.05250000000001</v>
      </c>
      <c r="D164" s="7">
        <f t="shared" si="4"/>
        <v>55.254375000000003</v>
      </c>
    </row>
    <row r="165" spans="1:4" x14ac:dyDescent="0.3">
      <c r="A165" s="8">
        <v>153</v>
      </c>
      <c r="B165" s="5">
        <v>13.484999999999999</v>
      </c>
      <c r="C165" s="6">
        <f t="shared" si="5"/>
        <v>667.50749999999994</v>
      </c>
      <c r="D165" s="7">
        <f t="shared" si="4"/>
        <v>55.625624999999992</v>
      </c>
    </row>
    <row r="166" spans="1:4" x14ac:dyDescent="0.3">
      <c r="A166" s="8">
        <v>154</v>
      </c>
      <c r="B166" s="5">
        <v>16.350000000000001</v>
      </c>
      <c r="C166" s="6">
        <f t="shared" si="5"/>
        <v>809.32500000000016</v>
      </c>
      <c r="D166" s="7">
        <f t="shared" si="4"/>
        <v>67.443750000000009</v>
      </c>
    </row>
    <row r="167" spans="1:4" x14ac:dyDescent="0.3">
      <c r="A167" s="8">
        <v>155</v>
      </c>
      <c r="B167" s="5">
        <v>7.8449999999999998</v>
      </c>
      <c r="C167" s="6">
        <f t="shared" si="5"/>
        <v>388.32749999999999</v>
      </c>
      <c r="D167" s="7">
        <f t="shared" si="4"/>
        <v>32.360624999999999</v>
      </c>
    </row>
    <row r="168" spans="1:4" x14ac:dyDescent="0.3">
      <c r="A168" s="8">
        <v>156</v>
      </c>
      <c r="B168" s="5">
        <v>16.38</v>
      </c>
      <c r="C168" s="6">
        <f t="shared" si="5"/>
        <v>810.81</v>
      </c>
      <c r="D168" s="7">
        <f t="shared" si="4"/>
        <v>67.567499999999995</v>
      </c>
    </row>
    <row r="169" spans="1:4" x14ac:dyDescent="0.3">
      <c r="A169" s="8">
        <v>157</v>
      </c>
      <c r="B169" s="5">
        <v>16.32</v>
      </c>
      <c r="C169" s="6">
        <f t="shared" si="5"/>
        <v>807.84</v>
      </c>
      <c r="D169" s="7">
        <f t="shared" si="4"/>
        <v>67.320000000000007</v>
      </c>
    </row>
    <row r="170" spans="1:4" x14ac:dyDescent="0.3">
      <c r="A170" s="8">
        <v>158</v>
      </c>
      <c r="B170" s="5">
        <v>9.6</v>
      </c>
      <c r="C170" s="6">
        <f t="shared" si="5"/>
        <v>475.20000000000005</v>
      </c>
      <c r="D170" s="7">
        <f t="shared" si="4"/>
        <v>39.6</v>
      </c>
    </row>
    <row r="171" spans="1:4" x14ac:dyDescent="0.3">
      <c r="A171" s="8">
        <v>159</v>
      </c>
      <c r="B171" s="5">
        <v>16.38</v>
      </c>
      <c r="C171" s="6">
        <f t="shared" si="5"/>
        <v>810.81</v>
      </c>
      <c r="D171" s="7">
        <f t="shared" si="4"/>
        <v>67.567499999999995</v>
      </c>
    </row>
    <row r="172" spans="1:4" x14ac:dyDescent="0.3">
      <c r="A172" s="8">
        <v>160</v>
      </c>
      <c r="B172" s="5">
        <v>13.425000000000001</v>
      </c>
      <c r="C172" s="6">
        <f t="shared" si="5"/>
        <v>664.53750000000002</v>
      </c>
      <c r="D172" s="7">
        <f t="shared" si="4"/>
        <v>55.378125000000004</v>
      </c>
    </row>
    <row r="173" spans="1:4" x14ac:dyDescent="0.3">
      <c r="A173" s="8">
        <v>161</v>
      </c>
      <c r="B173" s="5">
        <v>13.44</v>
      </c>
      <c r="C173" s="6">
        <f t="shared" si="5"/>
        <v>665.28</v>
      </c>
      <c r="D173" s="7">
        <f t="shared" si="4"/>
        <v>55.44</v>
      </c>
    </row>
    <row r="174" spans="1:4" x14ac:dyDescent="0.3">
      <c r="A174" s="8">
        <v>162</v>
      </c>
      <c r="B174" s="5">
        <v>9.81</v>
      </c>
      <c r="C174" s="6">
        <f t="shared" si="5"/>
        <v>485.59500000000008</v>
      </c>
      <c r="D174" s="7">
        <f t="shared" si="4"/>
        <v>40.466250000000009</v>
      </c>
    </row>
    <row r="175" spans="1:4" x14ac:dyDescent="0.3">
      <c r="A175" s="8">
        <v>163</v>
      </c>
      <c r="B175" s="5">
        <v>13.395</v>
      </c>
      <c r="C175" s="6">
        <f t="shared" si="5"/>
        <v>663.05250000000001</v>
      </c>
      <c r="D175" s="7">
        <f t="shared" si="4"/>
        <v>55.254375000000003</v>
      </c>
    </row>
    <row r="176" spans="1:4" x14ac:dyDescent="0.3">
      <c r="A176" s="8">
        <v>164</v>
      </c>
      <c r="B176" s="5">
        <v>13.484999999999999</v>
      </c>
      <c r="C176" s="6">
        <f t="shared" si="5"/>
        <v>667.50749999999994</v>
      </c>
      <c r="D176" s="7">
        <f t="shared" si="4"/>
        <v>55.625624999999992</v>
      </c>
    </row>
    <row r="177" spans="1:4" x14ac:dyDescent="0.3">
      <c r="A177" s="8">
        <v>165</v>
      </c>
      <c r="B177" s="5">
        <v>16.350000000000001</v>
      </c>
      <c r="C177" s="6">
        <f t="shared" si="5"/>
        <v>809.32500000000016</v>
      </c>
      <c r="D177" s="7">
        <f t="shared" si="4"/>
        <v>67.443750000000009</v>
      </c>
    </row>
    <row r="178" spans="1:4" x14ac:dyDescent="0.3">
      <c r="A178" s="8">
        <v>166</v>
      </c>
      <c r="B178" s="5">
        <v>7.8449999999999998</v>
      </c>
      <c r="C178" s="6">
        <f t="shared" si="5"/>
        <v>388.32749999999999</v>
      </c>
      <c r="D178" s="7">
        <f t="shared" ref="D178:D212" si="6">C178/12</f>
        <v>32.360624999999999</v>
      </c>
    </row>
    <row r="179" spans="1:4" x14ac:dyDescent="0.3">
      <c r="A179" s="8">
        <v>167</v>
      </c>
      <c r="B179" s="5">
        <v>16.38</v>
      </c>
      <c r="C179" s="6">
        <f t="shared" si="5"/>
        <v>810.81</v>
      </c>
      <c r="D179" s="7">
        <f t="shared" si="6"/>
        <v>67.567499999999995</v>
      </c>
    </row>
    <row r="180" spans="1:4" x14ac:dyDescent="0.3">
      <c r="A180" s="8">
        <v>168</v>
      </c>
      <c r="B180" s="5">
        <v>16.32</v>
      </c>
      <c r="C180" s="6">
        <f t="shared" si="5"/>
        <v>807.84</v>
      </c>
      <c r="D180" s="7">
        <f t="shared" si="6"/>
        <v>67.320000000000007</v>
      </c>
    </row>
    <row r="181" spans="1:4" x14ac:dyDescent="0.3">
      <c r="A181" s="8">
        <v>169</v>
      </c>
      <c r="B181" s="5">
        <v>9.6</v>
      </c>
      <c r="C181" s="6">
        <f t="shared" si="5"/>
        <v>475.20000000000005</v>
      </c>
      <c r="D181" s="7">
        <f t="shared" si="6"/>
        <v>39.6</v>
      </c>
    </row>
    <row r="182" spans="1:4" x14ac:dyDescent="0.3">
      <c r="A182" s="8">
        <v>170</v>
      </c>
      <c r="B182" s="5">
        <v>16.38</v>
      </c>
      <c r="C182" s="6">
        <f t="shared" si="5"/>
        <v>810.81</v>
      </c>
      <c r="D182" s="7">
        <f t="shared" si="6"/>
        <v>67.567499999999995</v>
      </c>
    </row>
    <row r="183" spans="1:4" x14ac:dyDescent="0.3">
      <c r="A183" s="8">
        <v>171</v>
      </c>
      <c r="B183" s="5">
        <v>13.425000000000001</v>
      </c>
      <c r="C183" s="6">
        <f t="shared" si="5"/>
        <v>664.53750000000002</v>
      </c>
      <c r="D183" s="7">
        <f t="shared" si="6"/>
        <v>55.378125000000004</v>
      </c>
    </row>
    <row r="184" spans="1:4" x14ac:dyDescent="0.3">
      <c r="A184" s="8">
        <v>172</v>
      </c>
      <c r="B184" s="5">
        <v>13.44</v>
      </c>
      <c r="C184" s="6">
        <f t="shared" si="5"/>
        <v>665.28</v>
      </c>
      <c r="D184" s="7">
        <f t="shared" si="6"/>
        <v>55.44</v>
      </c>
    </row>
    <row r="185" spans="1:4" x14ac:dyDescent="0.3">
      <c r="A185" s="8">
        <v>173</v>
      </c>
      <c r="B185" s="5">
        <v>9.81</v>
      </c>
      <c r="C185" s="6">
        <f t="shared" si="5"/>
        <v>485.59500000000008</v>
      </c>
      <c r="D185" s="7">
        <f t="shared" si="6"/>
        <v>40.466250000000009</v>
      </c>
    </row>
    <row r="186" spans="1:4" x14ac:dyDescent="0.3">
      <c r="A186" s="8">
        <v>174</v>
      </c>
      <c r="B186" s="5">
        <v>13.395</v>
      </c>
      <c r="C186" s="6">
        <f t="shared" si="5"/>
        <v>663.05250000000001</v>
      </c>
      <c r="D186" s="7">
        <f t="shared" si="6"/>
        <v>55.254375000000003</v>
      </c>
    </row>
    <row r="187" spans="1:4" x14ac:dyDescent="0.3">
      <c r="A187" s="8">
        <v>175</v>
      </c>
      <c r="B187" s="5">
        <v>13.484999999999999</v>
      </c>
      <c r="C187" s="6">
        <f t="shared" si="5"/>
        <v>667.50749999999994</v>
      </c>
      <c r="D187" s="7">
        <f t="shared" si="6"/>
        <v>55.625624999999992</v>
      </c>
    </row>
    <row r="188" spans="1:4" x14ac:dyDescent="0.3">
      <c r="A188" s="8">
        <v>176</v>
      </c>
      <c r="B188" s="5">
        <v>16.350000000000001</v>
      </c>
      <c r="C188" s="6">
        <f t="shared" si="5"/>
        <v>809.32500000000016</v>
      </c>
      <c r="D188" s="7">
        <f t="shared" si="6"/>
        <v>67.443750000000009</v>
      </c>
    </row>
    <row r="189" spans="1:4" x14ac:dyDescent="0.3">
      <c r="A189" s="8">
        <v>177</v>
      </c>
      <c r="B189" s="5">
        <v>7.8449999999999998</v>
      </c>
      <c r="C189" s="6">
        <f t="shared" si="5"/>
        <v>388.32749999999999</v>
      </c>
      <c r="D189" s="7">
        <f t="shared" si="6"/>
        <v>32.360624999999999</v>
      </c>
    </row>
    <row r="190" spans="1:4" x14ac:dyDescent="0.3">
      <c r="A190" s="8">
        <v>178</v>
      </c>
      <c r="B190" s="5">
        <v>16.38</v>
      </c>
      <c r="C190" s="6">
        <f t="shared" si="5"/>
        <v>810.81</v>
      </c>
      <c r="D190" s="7">
        <f t="shared" si="6"/>
        <v>67.567499999999995</v>
      </c>
    </row>
    <row r="191" spans="1:4" x14ac:dyDescent="0.3">
      <c r="A191" s="8">
        <v>179</v>
      </c>
      <c r="B191" s="5">
        <v>16.32</v>
      </c>
      <c r="C191" s="6">
        <f t="shared" si="5"/>
        <v>807.84</v>
      </c>
      <c r="D191" s="7">
        <f t="shared" si="6"/>
        <v>67.320000000000007</v>
      </c>
    </row>
    <row r="192" spans="1:4" x14ac:dyDescent="0.3">
      <c r="A192" s="8">
        <v>180</v>
      </c>
      <c r="B192" s="5">
        <v>9.6</v>
      </c>
      <c r="C192" s="6">
        <f t="shared" si="5"/>
        <v>475.20000000000005</v>
      </c>
      <c r="D192" s="7">
        <f t="shared" si="6"/>
        <v>39.6</v>
      </c>
    </row>
    <row r="193" spans="1:4" x14ac:dyDescent="0.3">
      <c r="A193" s="8">
        <v>181</v>
      </c>
      <c r="B193" s="5">
        <v>16.38</v>
      </c>
      <c r="C193" s="6">
        <f t="shared" si="5"/>
        <v>810.81</v>
      </c>
      <c r="D193" s="7">
        <f t="shared" si="6"/>
        <v>67.567499999999995</v>
      </c>
    </row>
    <row r="194" spans="1:4" x14ac:dyDescent="0.3">
      <c r="A194" s="8">
        <v>182</v>
      </c>
      <c r="B194" s="5">
        <v>13.425000000000001</v>
      </c>
      <c r="C194" s="6">
        <f t="shared" si="5"/>
        <v>664.53750000000002</v>
      </c>
      <c r="D194" s="7">
        <f t="shared" si="6"/>
        <v>55.378125000000004</v>
      </c>
    </row>
    <row r="195" spans="1:4" x14ac:dyDescent="0.3">
      <c r="A195" s="8">
        <v>183</v>
      </c>
      <c r="B195" s="5">
        <v>13.44</v>
      </c>
      <c r="C195" s="6">
        <f t="shared" si="5"/>
        <v>665.28</v>
      </c>
      <c r="D195" s="7">
        <f t="shared" si="6"/>
        <v>55.44</v>
      </c>
    </row>
    <row r="196" spans="1:4" x14ac:dyDescent="0.3">
      <c r="A196" s="8">
        <v>184</v>
      </c>
      <c r="B196" s="5">
        <v>9.81</v>
      </c>
      <c r="C196" s="6">
        <f t="shared" si="5"/>
        <v>485.59500000000008</v>
      </c>
      <c r="D196" s="7">
        <f t="shared" si="6"/>
        <v>40.466250000000009</v>
      </c>
    </row>
    <row r="197" spans="1:4" x14ac:dyDescent="0.3">
      <c r="A197" s="8">
        <v>185</v>
      </c>
      <c r="B197" s="5">
        <v>13.395</v>
      </c>
      <c r="C197" s="6">
        <f t="shared" si="5"/>
        <v>663.05250000000001</v>
      </c>
      <c r="D197" s="7">
        <f t="shared" si="6"/>
        <v>55.254375000000003</v>
      </c>
    </row>
    <row r="198" spans="1:4" x14ac:dyDescent="0.3">
      <c r="A198" s="8">
        <v>186</v>
      </c>
      <c r="B198" s="5">
        <v>13.484999999999999</v>
      </c>
      <c r="C198" s="6">
        <f t="shared" si="5"/>
        <v>667.50749999999994</v>
      </c>
      <c r="D198" s="7">
        <f t="shared" si="6"/>
        <v>55.625624999999992</v>
      </c>
    </row>
    <row r="199" spans="1:4" x14ac:dyDescent="0.3">
      <c r="A199" s="8">
        <v>187</v>
      </c>
      <c r="B199" s="5">
        <v>16.350000000000001</v>
      </c>
      <c r="C199" s="6">
        <f t="shared" si="5"/>
        <v>809.32500000000016</v>
      </c>
      <c r="D199" s="7">
        <f t="shared" si="6"/>
        <v>67.443750000000009</v>
      </c>
    </row>
    <row r="200" spans="1:4" x14ac:dyDescent="0.3">
      <c r="A200" s="8">
        <v>188</v>
      </c>
      <c r="B200" s="5">
        <v>7.8449999999999998</v>
      </c>
      <c r="C200" s="6">
        <f t="shared" si="5"/>
        <v>388.32749999999999</v>
      </c>
      <c r="D200" s="7">
        <f t="shared" si="6"/>
        <v>32.360624999999999</v>
      </c>
    </row>
    <row r="201" spans="1:4" x14ac:dyDescent="0.3">
      <c r="A201" s="8">
        <v>189</v>
      </c>
      <c r="B201" s="5">
        <v>16.38</v>
      </c>
      <c r="C201" s="6">
        <f t="shared" si="5"/>
        <v>810.81</v>
      </c>
      <c r="D201" s="7">
        <f t="shared" si="6"/>
        <v>67.567499999999995</v>
      </c>
    </row>
    <row r="202" spans="1:4" x14ac:dyDescent="0.3">
      <c r="A202" s="8">
        <v>190</v>
      </c>
      <c r="B202" s="5">
        <v>16.32</v>
      </c>
      <c r="C202" s="6">
        <f t="shared" si="5"/>
        <v>807.84</v>
      </c>
      <c r="D202" s="7">
        <f t="shared" si="6"/>
        <v>67.320000000000007</v>
      </c>
    </row>
    <row r="203" spans="1:4" x14ac:dyDescent="0.3">
      <c r="A203" s="8">
        <v>191</v>
      </c>
      <c r="B203" s="5">
        <v>9.6</v>
      </c>
      <c r="C203" s="6">
        <f t="shared" si="5"/>
        <v>475.20000000000005</v>
      </c>
      <c r="D203" s="7">
        <f t="shared" si="6"/>
        <v>39.6</v>
      </c>
    </row>
    <row r="204" spans="1:4" x14ac:dyDescent="0.3">
      <c r="A204" s="8">
        <v>192</v>
      </c>
      <c r="B204" s="5">
        <v>16.38</v>
      </c>
      <c r="C204" s="6">
        <f t="shared" si="5"/>
        <v>810.81</v>
      </c>
      <c r="D204" s="7">
        <f t="shared" si="6"/>
        <v>67.567499999999995</v>
      </c>
    </row>
    <row r="205" spans="1:4" x14ac:dyDescent="0.3">
      <c r="A205" s="8">
        <v>193</v>
      </c>
      <c r="B205" s="5">
        <v>13.425000000000001</v>
      </c>
      <c r="C205" s="6">
        <f t="shared" ref="C205:C263" si="7">B205*$D$4*1.1</f>
        <v>664.53750000000002</v>
      </c>
      <c r="D205" s="7">
        <f t="shared" si="6"/>
        <v>55.378125000000004</v>
      </c>
    </row>
    <row r="206" spans="1:4" x14ac:dyDescent="0.3">
      <c r="A206" s="8">
        <v>194</v>
      </c>
      <c r="B206" s="5">
        <v>13.44</v>
      </c>
      <c r="C206" s="6">
        <f t="shared" si="7"/>
        <v>665.28</v>
      </c>
      <c r="D206" s="7">
        <f t="shared" si="6"/>
        <v>55.44</v>
      </c>
    </row>
    <row r="207" spans="1:4" x14ac:dyDescent="0.3">
      <c r="A207" s="8">
        <v>195</v>
      </c>
      <c r="B207" s="5">
        <v>9.81</v>
      </c>
      <c r="C207" s="6">
        <f t="shared" si="7"/>
        <v>485.59500000000008</v>
      </c>
      <c r="D207" s="7">
        <f t="shared" si="6"/>
        <v>40.466250000000009</v>
      </c>
    </row>
    <row r="208" spans="1:4" x14ac:dyDescent="0.3">
      <c r="A208" s="8">
        <v>196</v>
      </c>
      <c r="B208" s="5">
        <v>13.395</v>
      </c>
      <c r="C208" s="6">
        <f t="shared" si="7"/>
        <v>663.05250000000001</v>
      </c>
      <c r="D208" s="7">
        <f t="shared" si="6"/>
        <v>55.254375000000003</v>
      </c>
    </row>
    <row r="209" spans="1:4" x14ac:dyDescent="0.3">
      <c r="A209" s="8">
        <v>197</v>
      </c>
      <c r="B209" s="5">
        <v>13.484999999999999</v>
      </c>
      <c r="C209" s="6">
        <f t="shared" si="7"/>
        <v>667.50749999999994</v>
      </c>
      <c r="D209" s="7">
        <f t="shared" si="6"/>
        <v>55.625624999999992</v>
      </c>
    </row>
    <row r="210" spans="1:4" x14ac:dyDescent="0.3">
      <c r="A210" s="8">
        <v>198</v>
      </c>
      <c r="B210" s="5">
        <v>16.350000000000001</v>
      </c>
      <c r="C210" s="6">
        <f t="shared" si="7"/>
        <v>809.32500000000016</v>
      </c>
      <c r="D210" s="7">
        <f t="shared" si="6"/>
        <v>67.443750000000009</v>
      </c>
    </row>
    <row r="211" spans="1:4" x14ac:dyDescent="0.3">
      <c r="A211" s="8">
        <v>199</v>
      </c>
      <c r="B211" s="5">
        <v>7.8449999999999998</v>
      </c>
      <c r="C211" s="6">
        <f t="shared" si="7"/>
        <v>388.32749999999999</v>
      </c>
      <c r="D211" s="7">
        <f t="shared" si="6"/>
        <v>32.360624999999999</v>
      </c>
    </row>
    <row r="212" spans="1:4" x14ac:dyDescent="0.3">
      <c r="A212" s="8">
        <v>200</v>
      </c>
      <c r="B212" s="5">
        <v>16.38</v>
      </c>
      <c r="C212" s="6">
        <f t="shared" si="7"/>
        <v>810.81</v>
      </c>
      <c r="D212" s="7">
        <f t="shared" si="6"/>
        <v>67.567499999999995</v>
      </c>
    </row>
    <row r="213" spans="1:4" x14ac:dyDescent="0.3">
      <c r="A213" s="8">
        <v>201</v>
      </c>
      <c r="B213" s="5">
        <v>16.32</v>
      </c>
      <c r="C213" s="6">
        <f t="shared" si="7"/>
        <v>807.84</v>
      </c>
      <c r="D213" s="7">
        <f>C213/12</f>
        <v>67.320000000000007</v>
      </c>
    </row>
    <row r="214" spans="1:4" x14ac:dyDescent="0.3">
      <c r="A214" s="8">
        <v>202</v>
      </c>
      <c r="B214" s="5">
        <v>9.6</v>
      </c>
      <c r="C214" s="6">
        <f t="shared" si="7"/>
        <v>475.20000000000005</v>
      </c>
      <c r="D214" s="7">
        <f t="shared" ref="D214:D263" si="8">C214/12</f>
        <v>39.6</v>
      </c>
    </row>
    <row r="215" spans="1:4" x14ac:dyDescent="0.3">
      <c r="A215" s="8">
        <v>203</v>
      </c>
      <c r="B215" s="5">
        <v>16.38</v>
      </c>
      <c r="C215" s="6">
        <f t="shared" si="7"/>
        <v>810.81</v>
      </c>
      <c r="D215" s="7">
        <f t="shared" si="8"/>
        <v>67.567499999999995</v>
      </c>
    </row>
    <row r="216" spans="1:4" x14ac:dyDescent="0.3">
      <c r="A216" s="8">
        <v>204</v>
      </c>
      <c r="B216" s="5">
        <v>13.425000000000001</v>
      </c>
      <c r="C216" s="6">
        <f t="shared" si="7"/>
        <v>664.53750000000002</v>
      </c>
      <c r="D216" s="7">
        <f t="shared" si="8"/>
        <v>55.378125000000004</v>
      </c>
    </row>
    <row r="217" spans="1:4" x14ac:dyDescent="0.3">
      <c r="A217" s="8">
        <v>205</v>
      </c>
      <c r="B217" s="5">
        <v>13.44</v>
      </c>
      <c r="C217" s="6">
        <f t="shared" si="7"/>
        <v>665.28</v>
      </c>
      <c r="D217" s="7">
        <f t="shared" si="8"/>
        <v>55.44</v>
      </c>
    </row>
    <row r="218" spans="1:4" x14ac:dyDescent="0.3">
      <c r="A218" s="8">
        <v>206</v>
      </c>
      <c r="B218" s="5">
        <v>9.81</v>
      </c>
      <c r="C218" s="6">
        <f t="shared" si="7"/>
        <v>485.59500000000008</v>
      </c>
      <c r="D218" s="7">
        <f t="shared" si="8"/>
        <v>40.466250000000009</v>
      </c>
    </row>
    <row r="219" spans="1:4" x14ac:dyDescent="0.3">
      <c r="A219" s="8">
        <v>207</v>
      </c>
      <c r="B219" s="5">
        <v>13.395</v>
      </c>
      <c r="C219" s="6">
        <f t="shared" si="7"/>
        <v>663.05250000000001</v>
      </c>
      <c r="D219" s="7">
        <f t="shared" si="8"/>
        <v>55.254375000000003</v>
      </c>
    </row>
    <row r="220" spans="1:4" x14ac:dyDescent="0.3">
      <c r="A220" s="8">
        <v>208</v>
      </c>
      <c r="B220" s="5">
        <v>13.484999999999999</v>
      </c>
      <c r="C220" s="6">
        <f t="shared" si="7"/>
        <v>667.50749999999994</v>
      </c>
      <c r="D220" s="7">
        <f t="shared" si="8"/>
        <v>55.625624999999992</v>
      </c>
    </row>
    <row r="221" spans="1:4" x14ac:dyDescent="0.3">
      <c r="A221" s="8">
        <v>209</v>
      </c>
      <c r="B221" s="5">
        <v>16.350000000000001</v>
      </c>
      <c r="C221" s="6">
        <f t="shared" si="7"/>
        <v>809.32500000000016</v>
      </c>
      <c r="D221" s="7">
        <f t="shared" si="8"/>
        <v>67.443750000000009</v>
      </c>
    </row>
    <row r="222" spans="1:4" x14ac:dyDescent="0.3">
      <c r="A222" s="8">
        <v>210</v>
      </c>
      <c r="B222" s="5">
        <v>7.8449999999999998</v>
      </c>
      <c r="C222" s="6">
        <f t="shared" si="7"/>
        <v>388.32749999999999</v>
      </c>
      <c r="D222" s="7">
        <f t="shared" si="8"/>
        <v>32.360624999999999</v>
      </c>
    </row>
    <row r="223" spans="1:4" x14ac:dyDescent="0.3">
      <c r="A223" s="8">
        <v>211</v>
      </c>
      <c r="B223" s="5">
        <v>16.38</v>
      </c>
      <c r="C223" s="6">
        <f t="shared" si="7"/>
        <v>810.81</v>
      </c>
      <c r="D223" s="7">
        <f t="shared" si="8"/>
        <v>67.567499999999995</v>
      </c>
    </row>
    <row r="224" spans="1:4" x14ac:dyDescent="0.3">
      <c r="A224" s="8">
        <v>212</v>
      </c>
      <c r="B224" s="5">
        <v>16.32</v>
      </c>
      <c r="C224" s="6">
        <f t="shared" si="7"/>
        <v>807.84</v>
      </c>
      <c r="D224" s="7">
        <f t="shared" si="8"/>
        <v>67.320000000000007</v>
      </c>
    </row>
    <row r="225" spans="1:4" x14ac:dyDescent="0.3">
      <c r="A225" s="8">
        <v>213</v>
      </c>
      <c r="B225" s="5">
        <v>9.6</v>
      </c>
      <c r="C225" s="6">
        <f t="shared" si="7"/>
        <v>475.20000000000005</v>
      </c>
      <c r="D225" s="7">
        <f t="shared" si="8"/>
        <v>39.6</v>
      </c>
    </row>
    <row r="226" spans="1:4" x14ac:dyDescent="0.3">
      <c r="A226" s="8">
        <v>214</v>
      </c>
      <c r="B226" s="5">
        <v>16.38</v>
      </c>
      <c r="C226" s="6">
        <f t="shared" si="7"/>
        <v>810.81</v>
      </c>
      <c r="D226" s="7">
        <f t="shared" si="8"/>
        <v>67.567499999999995</v>
      </c>
    </row>
    <row r="227" spans="1:4" x14ac:dyDescent="0.3">
      <c r="A227" s="8">
        <v>215</v>
      </c>
      <c r="B227" s="5">
        <v>13.425000000000001</v>
      </c>
      <c r="C227" s="6">
        <f t="shared" si="7"/>
        <v>664.53750000000002</v>
      </c>
      <c r="D227" s="7">
        <f t="shared" si="8"/>
        <v>55.378125000000004</v>
      </c>
    </row>
    <row r="228" spans="1:4" x14ac:dyDescent="0.3">
      <c r="A228" s="8">
        <v>216</v>
      </c>
      <c r="B228" s="5">
        <v>13.44</v>
      </c>
      <c r="C228" s="6">
        <f t="shared" si="7"/>
        <v>665.28</v>
      </c>
      <c r="D228" s="7">
        <f t="shared" si="8"/>
        <v>55.44</v>
      </c>
    </row>
    <row r="229" spans="1:4" x14ac:dyDescent="0.3">
      <c r="A229" s="8">
        <v>217</v>
      </c>
      <c r="B229" s="5">
        <v>9.81</v>
      </c>
      <c r="C229" s="6">
        <f t="shared" si="7"/>
        <v>485.59500000000008</v>
      </c>
      <c r="D229" s="7">
        <f t="shared" si="8"/>
        <v>40.466250000000009</v>
      </c>
    </row>
    <row r="230" spans="1:4" x14ac:dyDescent="0.3">
      <c r="A230" s="8">
        <v>218</v>
      </c>
      <c r="B230" s="5">
        <v>13.395</v>
      </c>
      <c r="C230" s="6">
        <f t="shared" si="7"/>
        <v>663.05250000000001</v>
      </c>
      <c r="D230" s="7">
        <f t="shared" si="8"/>
        <v>55.254375000000003</v>
      </c>
    </row>
    <row r="231" spans="1:4" x14ac:dyDescent="0.3">
      <c r="A231" s="8">
        <v>219</v>
      </c>
      <c r="B231" s="5">
        <v>13.484999999999999</v>
      </c>
      <c r="C231" s="6">
        <f t="shared" si="7"/>
        <v>667.50749999999994</v>
      </c>
      <c r="D231" s="7">
        <f t="shared" si="8"/>
        <v>55.625624999999992</v>
      </c>
    </row>
    <row r="232" spans="1:4" x14ac:dyDescent="0.3">
      <c r="A232" s="8">
        <v>220</v>
      </c>
      <c r="B232" s="5">
        <v>16.350000000000001</v>
      </c>
      <c r="C232" s="6">
        <f t="shared" si="7"/>
        <v>809.32500000000016</v>
      </c>
      <c r="D232" s="7">
        <f t="shared" si="8"/>
        <v>67.443750000000009</v>
      </c>
    </row>
    <row r="233" spans="1:4" x14ac:dyDescent="0.3">
      <c r="A233" s="8">
        <v>221</v>
      </c>
      <c r="B233" s="5">
        <v>7.8449999999999998</v>
      </c>
      <c r="C233" s="6">
        <f t="shared" si="7"/>
        <v>388.32749999999999</v>
      </c>
      <c r="D233" s="7">
        <f t="shared" si="8"/>
        <v>32.360624999999999</v>
      </c>
    </row>
    <row r="234" spans="1:4" x14ac:dyDescent="0.3">
      <c r="A234" s="8">
        <v>222</v>
      </c>
      <c r="B234" s="5">
        <v>16.38</v>
      </c>
      <c r="C234" s="6">
        <f t="shared" si="7"/>
        <v>810.81</v>
      </c>
      <c r="D234" s="7">
        <f t="shared" si="8"/>
        <v>67.567499999999995</v>
      </c>
    </row>
    <row r="235" spans="1:4" x14ac:dyDescent="0.3">
      <c r="A235" s="8">
        <v>223</v>
      </c>
      <c r="B235" s="5">
        <v>16.32</v>
      </c>
      <c r="C235" s="6">
        <f t="shared" si="7"/>
        <v>807.84</v>
      </c>
      <c r="D235" s="7">
        <f t="shared" si="8"/>
        <v>67.320000000000007</v>
      </c>
    </row>
    <row r="236" spans="1:4" x14ac:dyDescent="0.3">
      <c r="A236" s="8">
        <v>224</v>
      </c>
      <c r="B236" s="5">
        <v>9.6</v>
      </c>
      <c r="C236" s="6">
        <f t="shared" si="7"/>
        <v>475.20000000000005</v>
      </c>
      <c r="D236" s="7">
        <f t="shared" si="8"/>
        <v>39.6</v>
      </c>
    </row>
    <row r="237" spans="1:4" x14ac:dyDescent="0.3">
      <c r="A237" s="8">
        <v>225</v>
      </c>
      <c r="B237" s="5">
        <v>16.38</v>
      </c>
      <c r="C237" s="6">
        <f t="shared" si="7"/>
        <v>810.81</v>
      </c>
      <c r="D237" s="7">
        <f t="shared" si="8"/>
        <v>67.567499999999995</v>
      </c>
    </row>
    <row r="238" spans="1:4" x14ac:dyDescent="0.3">
      <c r="A238" s="8">
        <v>226</v>
      </c>
      <c r="B238" s="5">
        <v>13.425000000000001</v>
      </c>
      <c r="C238" s="6">
        <f t="shared" si="7"/>
        <v>664.53750000000002</v>
      </c>
      <c r="D238" s="7">
        <f t="shared" si="8"/>
        <v>55.378125000000004</v>
      </c>
    </row>
    <row r="239" spans="1:4" x14ac:dyDescent="0.3">
      <c r="A239" s="8">
        <v>227</v>
      </c>
      <c r="B239" s="5">
        <v>13.44</v>
      </c>
      <c r="C239" s="6">
        <f t="shared" si="7"/>
        <v>665.28</v>
      </c>
      <c r="D239" s="7">
        <f t="shared" si="8"/>
        <v>55.44</v>
      </c>
    </row>
    <row r="240" spans="1:4" x14ac:dyDescent="0.3">
      <c r="A240" s="8">
        <v>228</v>
      </c>
      <c r="B240" s="5">
        <v>9.81</v>
      </c>
      <c r="C240" s="6">
        <f t="shared" si="7"/>
        <v>485.59500000000008</v>
      </c>
      <c r="D240" s="7">
        <f t="shared" si="8"/>
        <v>40.466250000000009</v>
      </c>
    </row>
    <row r="241" spans="1:4" x14ac:dyDescent="0.3">
      <c r="A241" s="8">
        <v>229</v>
      </c>
      <c r="B241" s="5">
        <v>13.395</v>
      </c>
      <c r="C241" s="6">
        <f t="shared" si="7"/>
        <v>663.05250000000001</v>
      </c>
      <c r="D241" s="7">
        <f t="shared" si="8"/>
        <v>55.254375000000003</v>
      </c>
    </row>
    <row r="242" spans="1:4" x14ac:dyDescent="0.3">
      <c r="A242" s="8">
        <v>230</v>
      </c>
      <c r="B242" s="5">
        <v>13.484999999999999</v>
      </c>
      <c r="C242" s="6">
        <f t="shared" si="7"/>
        <v>667.50749999999994</v>
      </c>
      <c r="D242" s="7">
        <f t="shared" si="8"/>
        <v>55.625624999999992</v>
      </c>
    </row>
    <row r="243" spans="1:4" x14ac:dyDescent="0.3">
      <c r="A243" s="8">
        <v>231</v>
      </c>
      <c r="B243" s="5">
        <v>16.350000000000001</v>
      </c>
      <c r="C243" s="6">
        <f t="shared" si="7"/>
        <v>809.32500000000016</v>
      </c>
      <c r="D243" s="7">
        <f t="shared" si="8"/>
        <v>67.443750000000009</v>
      </c>
    </row>
    <row r="244" spans="1:4" x14ac:dyDescent="0.3">
      <c r="A244" s="8">
        <v>232</v>
      </c>
      <c r="B244" s="5">
        <v>7.8449999999999998</v>
      </c>
      <c r="C244" s="6">
        <f t="shared" si="7"/>
        <v>388.32749999999999</v>
      </c>
      <c r="D244" s="7">
        <f t="shared" si="8"/>
        <v>32.360624999999999</v>
      </c>
    </row>
    <row r="245" spans="1:4" x14ac:dyDescent="0.3">
      <c r="A245" s="8">
        <v>233</v>
      </c>
      <c r="B245" s="5">
        <v>16.38</v>
      </c>
      <c r="C245" s="6">
        <f t="shared" si="7"/>
        <v>810.81</v>
      </c>
      <c r="D245" s="7">
        <f t="shared" si="8"/>
        <v>67.567499999999995</v>
      </c>
    </row>
    <row r="246" spans="1:4" x14ac:dyDescent="0.3">
      <c r="A246" s="8">
        <v>234</v>
      </c>
      <c r="B246" s="5">
        <v>25.92</v>
      </c>
      <c r="C246" s="6">
        <f t="shared" si="7"/>
        <v>1283.0400000000002</v>
      </c>
      <c r="D246" s="7">
        <f t="shared" si="8"/>
        <v>106.92000000000002</v>
      </c>
    </row>
    <row r="247" spans="1:4" x14ac:dyDescent="0.3">
      <c r="A247" s="8">
        <v>235</v>
      </c>
      <c r="B247" s="5">
        <v>16.38</v>
      </c>
      <c r="C247" s="6">
        <f t="shared" si="7"/>
        <v>810.81</v>
      </c>
      <c r="D247" s="7">
        <f t="shared" si="8"/>
        <v>67.567499999999995</v>
      </c>
    </row>
    <row r="248" spans="1:4" x14ac:dyDescent="0.3">
      <c r="A248" s="8">
        <v>236</v>
      </c>
      <c r="B248" s="5">
        <v>13.425000000000001</v>
      </c>
      <c r="C248" s="6">
        <f t="shared" si="7"/>
        <v>664.53750000000002</v>
      </c>
      <c r="D248" s="7">
        <f t="shared" si="8"/>
        <v>55.378125000000004</v>
      </c>
    </row>
    <row r="249" spans="1:4" x14ac:dyDescent="0.3">
      <c r="A249" s="8">
        <v>237</v>
      </c>
      <c r="B249" s="5">
        <v>13.44</v>
      </c>
      <c r="C249" s="6">
        <f t="shared" si="7"/>
        <v>665.28</v>
      </c>
      <c r="D249" s="7">
        <f t="shared" si="8"/>
        <v>55.44</v>
      </c>
    </row>
    <row r="250" spans="1:4" x14ac:dyDescent="0.3">
      <c r="A250" s="8">
        <v>238</v>
      </c>
      <c r="B250" s="5">
        <v>9.81</v>
      </c>
      <c r="C250" s="6">
        <f t="shared" si="7"/>
        <v>485.59500000000008</v>
      </c>
      <c r="D250" s="7">
        <f t="shared" si="8"/>
        <v>40.466250000000009</v>
      </c>
    </row>
    <row r="251" spans="1:4" x14ac:dyDescent="0.3">
      <c r="A251" s="8">
        <v>239</v>
      </c>
      <c r="B251" s="5">
        <v>13.395</v>
      </c>
      <c r="C251" s="6">
        <f t="shared" si="7"/>
        <v>663.05250000000001</v>
      </c>
      <c r="D251" s="7">
        <f t="shared" si="8"/>
        <v>55.254375000000003</v>
      </c>
    </row>
    <row r="252" spans="1:4" x14ac:dyDescent="0.3">
      <c r="A252" s="8">
        <v>240</v>
      </c>
      <c r="B252" s="5">
        <v>13.484999999999999</v>
      </c>
      <c r="C252" s="6">
        <f t="shared" si="7"/>
        <v>667.50749999999994</v>
      </c>
      <c r="D252" s="7">
        <f t="shared" si="8"/>
        <v>55.625624999999992</v>
      </c>
    </row>
    <row r="253" spans="1:4" x14ac:dyDescent="0.3">
      <c r="A253" s="8">
        <v>241</v>
      </c>
      <c r="B253" s="5">
        <v>16.350000000000001</v>
      </c>
      <c r="C253" s="6">
        <f t="shared" si="7"/>
        <v>809.32500000000016</v>
      </c>
      <c r="D253" s="7">
        <f t="shared" si="8"/>
        <v>67.443750000000009</v>
      </c>
    </row>
    <row r="254" spans="1:4" x14ac:dyDescent="0.3">
      <c r="A254" s="8">
        <v>242</v>
      </c>
      <c r="B254" s="5">
        <v>7.8449999999999998</v>
      </c>
      <c r="C254" s="6">
        <f t="shared" si="7"/>
        <v>388.32749999999999</v>
      </c>
      <c r="D254" s="7">
        <f t="shared" si="8"/>
        <v>32.360624999999999</v>
      </c>
    </row>
    <row r="255" spans="1:4" x14ac:dyDescent="0.3">
      <c r="A255" s="8">
        <v>243</v>
      </c>
      <c r="B255" s="5">
        <v>16.38</v>
      </c>
      <c r="C255" s="6">
        <f t="shared" si="7"/>
        <v>810.81</v>
      </c>
      <c r="D255" s="7">
        <f t="shared" si="8"/>
        <v>67.567499999999995</v>
      </c>
    </row>
    <row r="256" spans="1:4" x14ac:dyDescent="0.3">
      <c r="A256" s="8">
        <v>244</v>
      </c>
      <c r="B256" s="5">
        <v>25.92</v>
      </c>
      <c r="C256" s="6">
        <f t="shared" si="7"/>
        <v>1283.0400000000002</v>
      </c>
      <c r="D256" s="7">
        <f t="shared" si="8"/>
        <v>106.92000000000002</v>
      </c>
    </row>
    <row r="257" spans="1:4" x14ac:dyDescent="0.3">
      <c r="A257" s="8">
        <v>245</v>
      </c>
      <c r="B257" s="5">
        <v>16.38</v>
      </c>
      <c r="C257" s="6">
        <f t="shared" si="7"/>
        <v>810.81</v>
      </c>
      <c r="D257" s="7">
        <f t="shared" si="8"/>
        <v>67.567499999999995</v>
      </c>
    </row>
    <row r="258" spans="1:4" x14ac:dyDescent="0.3">
      <c r="A258" s="8">
        <v>246</v>
      </c>
      <c r="B258" s="5">
        <v>13.425000000000001</v>
      </c>
      <c r="C258" s="6">
        <f t="shared" si="7"/>
        <v>664.53750000000002</v>
      </c>
      <c r="D258" s="7">
        <f t="shared" si="8"/>
        <v>55.378125000000004</v>
      </c>
    </row>
    <row r="259" spans="1:4" x14ac:dyDescent="0.3">
      <c r="A259" s="8">
        <v>247</v>
      </c>
      <c r="B259" s="5">
        <v>13.44</v>
      </c>
      <c r="C259" s="6">
        <f t="shared" si="7"/>
        <v>665.28</v>
      </c>
      <c r="D259" s="7">
        <f t="shared" si="8"/>
        <v>55.44</v>
      </c>
    </row>
    <row r="260" spans="1:4" x14ac:dyDescent="0.3">
      <c r="A260" s="8">
        <v>248</v>
      </c>
      <c r="B260" s="5">
        <v>9.81</v>
      </c>
      <c r="C260" s="6">
        <f t="shared" si="7"/>
        <v>485.59500000000008</v>
      </c>
      <c r="D260" s="7">
        <f t="shared" si="8"/>
        <v>40.466250000000009</v>
      </c>
    </row>
    <row r="261" spans="1:4" x14ac:dyDescent="0.3">
      <c r="A261" s="8">
        <v>249</v>
      </c>
      <c r="B261" s="5">
        <v>13.395</v>
      </c>
      <c r="C261" s="6">
        <f t="shared" si="7"/>
        <v>663.05250000000001</v>
      </c>
      <c r="D261" s="7">
        <f t="shared" si="8"/>
        <v>55.254375000000003</v>
      </c>
    </row>
    <row r="262" spans="1:4" x14ac:dyDescent="0.3">
      <c r="A262" s="8">
        <v>250</v>
      </c>
      <c r="B262" s="5">
        <v>13.484999999999999</v>
      </c>
      <c r="C262" s="6">
        <f t="shared" si="7"/>
        <v>667.50749999999994</v>
      </c>
      <c r="D262" s="7">
        <f t="shared" si="8"/>
        <v>55.625624999999992</v>
      </c>
    </row>
    <row r="263" spans="1:4" x14ac:dyDescent="0.3">
      <c r="A263" s="8">
        <v>251</v>
      </c>
      <c r="B263" s="5">
        <v>16.350000000000001</v>
      </c>
      <c r="C263" s="6">
        <f t="shared" si="7"/>
        <v>809.32500000000016</v>
      </c>
      <c r="D263" s="7">
        <f t="shared" si="8"/>
        <v>67.443750000000009</v>
      </c>
    </row>
    <row r="264" spans="1:4" x14ac:dyDescent="0.3">
      <c r="A264" s="28" t="s">
        <v>52</v>
      </c>
      <c r="B264" s="27">
        <f>SUM(B13:B263)</f>
        <v>3352.318000000002</v>
      </c>
      <c r="C264" s="25">
        <f>SUM(C13:C263)</f>
        <v>165939.74100000013</v>
      </c>
      <c r="D264" s="26">
        <f t="shared" ref="D264" si="9">SUM(D13:D263)</f>
        <v>13828.311749999995</v>
      </c>
    </row>
    <row r="265" spans="1:4" x14ac:dyDescent="0.3">
      <c r="A265" s="18"/>
      <c r="B265" s="19">
        <f>B264*45*1.1</f>
        <v>165939.7410000001</v>
      </c>
      <c r="C265" s="20">
        <f>C264-B265</f>
        <v>0</v>
      </c>
      <c r="D265" s="16">
        <f>D264*12</f>
        <v>165939.74099999995</v>
      </c>
    </row>
    <row r="266" spans="1:4" x14ac:dyDescent="0.3">
      <c r="A266" s="18"/>
      <c r="B266" s="19"/>
      <c r="C266" s="20"/>
      <c r="D266" s="21">
        <f>D265-C264</f>
        <v>0</v>
      </c>
    </row>
    <row r="267" spans="1:4" x14ac:dyDescent="0.3">
      <c r="A267" s="18"/>
      <c r="B267" s="22"/>
      <c r="C267" s="23"/>
      <c r="D267" s="17"/>
    </row>
    <row r="268" spans="1:4" x14ac:dyDescent="0.3">
      <c r="A268" s="18"/>
      <c r="B268" s="22"/>
      <c r="C268" s="23"/>
      <c r="D268" s="17"/>
    </row>
    <row r="269" spans="1:4" x14ac:dyDescent="0.3">
      <c r="A269" s="18"/>
      <c r="B269" s="22"/>
      <c r="C269" s="23"/>
      <c r="D269" s="17"/>
    </row>
    <row r="270" spans="1:4" x14ac:dyDescent="0.3">
      <c r="A270" s="18"/>
      <c r="B270" s="22"/>
      <c r="C270" s="23"/>
      <c r="D270" s="17"/>
    </row>
    <row r="271" spans="1:4" x14ac:dyDescent="0.3">
      <c r="A271" s="18"/>
      <c r="B271" s="22"/>
      <c r="C271" s="23"/>
      <c r="D271" s="17"/>
    </row>
    <row r="272" spans="1:4" x14ac:dyDescent="0.3">
      <c r="A272" s="18"/>
      <c r="B272" s="22"/>
      <c r="C272" s="23"/>
      <c r="D272" s="17"/>
    </row>
    <row r="273" spans="1:4" x14ac:dyDescent="0.3">
      <c r="A273" s="18"/>
      <c r="B273" s="22"/>
      <c r="C273" s="23"/>
      <c r="D273" s="17"/>
    </row>
    <row r="274" spans="1:4" x14ac:dyDescent="0.3">
      <c r="A274" s="18"/>
      <c r="B274" s="22"/>
      <c r="C274" s="23"/>
      <c r="D274" s="17"/>
    </row>
    <row r="275" spans="1:4" x14ac:dyDescent="0.3">
      <c r="A275" s="18"/>
      <c r="B275" s="22"/>
      <c r="C275" s="23"/>
      <c r="D275" s="17"/>
    </row>
    <row r="276" spans="1:4" x14ac:dyDescent="0.3">
      <c r="A276" s="18"/>
      <c r="B276" s="22"/>
      <c r="C276" s="23"/>
      <c r="D276" s="17"/>
    </row>
    <row r="277" spans="1:4" x14ac:dyDescent="0.3">
      <c r="A277" s="18"/>
      <c r="B277" s="22"/>
      <c r="C277" s="23"/>
      <c r="D277" s="17"/>
    </row>
    <row r="278" spans="1:4" x14ac:dyDescent="0.3">
      <c r="A278" s="18"/>
      <c r="B278" s="22"/>
      <c r="C278" s="23"/>
      <c r="D278" s="17"/>
    </row>
    <row r="279" spans="1:4" x14ac:dyDescent="0.3">
      <c r="A279" s="18"/>
      <c r="B279" s="22"/>
      <c r="C279" s="23"/>
      <c r="D279" s="17"/>
    </row>
    <row r="280" spans="1:4" x14ac:dyDescent="0.3">
      <c r="A280" s="18"/>
      <c r="B280" s="22"/>
      <c r="C280" s="23"/>
      <c r="D280" s="17"/>
    </row>
    <row r="281" spans="1:4" x14ac:dyDescent="0.3">
      <c r="A281" s="18"/>
      <c r="B281" s="22"/>
      <c r="C281" s="23"/>
      <c r="D281" s="17"/>
    </row>
    <row r="282" spans="1:4" x14ac:dyDescent="0.3">
      <c r="A282" s="18"/>
      <c r="B282" s="22"/>
      <c r="C282" s="23"/>
      <c r="D282" s="17"/>
    </row>
    <row r="283" spans="1:4" x14ac:dyDescent="0.3">
      <c r="A283" s="24"/>
      <c r="B283" s="17"/>
      <c r="C283" s="17"/>
      <c r="D283" s="17"/>
    </row>
    <row r="284" spans="1:4" x14ac:dyDescent="0.3">
      <c r="A284" s="24"/>
      <c r="B284" s="17"/>
      <c r="C284" s="17"/>
      <c r="D284" s="17"/>
    </row>
    <row r="285" spans="1:4" x14ac:dyDescent="0.3">
      <c r="A285" s="24"/>
      <c r="B285" s="17"/>
      <c r="C285" s="17"/>
      <c r="D285" s="17"/>
    </row>
    <row r="286" spans="1:4" x14ac:dyDescent="0.3">
      <c r="A286" s="24"/>
      <c r="B286" s="17"/>
      <c r="C286" s="17"/>
      <c r="D286" s="17"/>
    </row>
    <row r="287" spans="1:4" x14ac:dyDescent="0.3">
      <c r="A287" s="24"/>
      <c r="B287" s="17"/>
      <c r="C287" s="17"/>
      <c r="D287" s="17"/>
    </row>
    <row r="288" spans="1:4" x14ac:dyDescent="0.3">
      <c r="A288" s="24"/>
      <c r="B288" s="17"/>
      <c r="C288" s="17"/>
      <c r="D288" s="17"/>
    </row>
    <row r="289" spans="1:4" x14ac:dyDescent="0.3">
      <c r="A289" s="24"/>
      <c r="B289" s="17"/>
      <c r="C289" s="17"/>
      <c r="D289" s="17"/>
    </row>
    <row r="290" spans="1:4" x14ac:dyDescent="0.3">
      <c r="A290" s="24"/>
      <c r="B290" s="17"/>
      <c r="C290" s="17"/>
      <c r="D290" s="17"/>
    </row>
    <row r="291" spans="1:4" x14ac:dyDescent="0.3">
      <c r="A291" s="24"/>
      <c r="B291" s="17"/>
      <c r="C291" s="17"/>
      <c r="D291" s="17"/>
    </row>
    <row r="292" spans="1:4" x14ac:dyDescent="0.3">
      <c r="A292" s="24"/>
      <c r="B292" s="17"/>
      <c r="C292" s="17"/>
      <c r="D292" s="17"/>
    </row>
    <row r="293" spans="1:4" x14ac:dyDescent="0.3">
      <c r="A293" s="24"/>
      <c r="B293" s="17"/>
      <c r="C293" s="17"/>
      <c r="D293" s="17"/>
    </row>
    <row r="294" spans="1:4" x14ac:dyDescent="0.3">
      <c r="A294" s="24"/>
      <c r="B294" s="17"/>
      <c r="C294" s="17"/>
      <c r="D294" s="17"/>
    </row>
    <row r="295" spans="1:4" x14ac:dyDescent="0.3">
      <c r="A295" s="24"/>
      <c r="B295" s="17"/>
      <c r="C295" s="17"/>
      <c r="D295" s="17"/>
    </row>
    <row r="296" spans="1:4" x14ac:dyDescent="0.3">
      <c r="A296" s="24"/>
      <c r="B296" s="17"/>
      <c r="C296" s="17"/>
      <c r="D296" s="17"/>
    </row>
    <row r="297" spans="1:4" x14ac:dyDescent="0.3">
      <c r="A297" s="24"/>
      <c r="B297" s="17"/>
      <c r="C297" s="17"/>
      <c r="D297" s="17"/>
    </row>
    <row r="298" spans="1:4" x14ac:dyDescent="0.3">
      <c r="A298" s="24"/>
      <c r="B298" s="17"/>
      <c r="C298" s="17"/>
      <c r="D298" s="17"/>
    </row>
    <row r="299" spans="1:4" x14ac:dyDescent="0.3">
      <c r="A299" s="24"/>
      <c r="B299" s="17"/>
      <c r="C299" s="17"/>
      <c r="D299" s="17"/>
    </row>
    <row r="300" spans="1:4" x14ac:dyDescent="0.3">
      <c r="A300" s="24"/>
      <c r="B300" s="17"/>
      <c r="C300" s="17"/>
      <c r="D300" s="17"/>
    </row>
    <row r="301" spans="1:4" x14ac:dyDescent="0.3">
      <c r="A301" s="24"/>
      <c r="B301" s="17"/>
      <c r="C301" s="17"/>
      <c r="D301" s="17"/>
    </row>
    <row r="302" spans="1:4" x14ac:dyDescent="0.3">
      <c r="A302" s="24"/>
      <c r="B302" s="17"/>
      <c r="C302" s="17"/>
      <c r="D302" s="17"/>
    </row>
    <row r="303" spans="1:4" x14ac:dyDescent="0.3">
      <c r="A303" s="24"/>
      <c r="B303" s="17"/>
      <c r="C303" s="17"/>
      <c r="D303" s="17"/>
    </row>
    <row r="304" spans="1:4" x14ac:dyDescent="0.3">
      <c r="A304" s="24"/>
      <c r="B304" s="17"/>
      <c r="C304" s="17"/>
      <c r="D304" s="17"/>
    </row>
    <row r="305" spans="1:4" x14ac:dyDescent="0.3">
      <c r="A305" s="24"/>
      <c r="B305" s="17"/>
      <c r="C305" s="17"/>
      <c r="D305" s="17"/>
    </row>
    <row r="306" spans="1:4" x14ac:dyDescent="0.3">
      <c r="A306" s="24"/>
      <c r="B306" s="17"/>
      <c r="C306" s="17"/>
      <c r="D306" s="17"/>
    </row>
    <row r="307" spans="1:4" x14ac:dyDescent="0.3">
      <c r="A307" s="24"/>
      <c r="B307" s="17"/>
      <c r="C307" s="17"/>
      <c r="D307" s="17"/>
    </row>
    <row r="308" spans="1:4" x14ac:dyDescent="0.3">
      <c r="A308" s="24"/>
      <c r="B308" s="17"/>
      <c r="C308" s="17"/>
      <c r="D308" s="17"/>
    </row>
    <row r="309" spans="1:4" x14ac:dyDescent="0.3">
      <c r="A309" s="24"/>
      <c r="B309" s="17"/>
      <c r="C309" s="17"/>
      <c r="D309" s="17"/>
    </row>
    <row r="310" spans="1:4" x14ac:dyDescent="0.3">
      <c r="A310" s="24"/>
      <c r="B310" s="17"/>
      <c r="C310" s="17"/>
      <c r="D310" s="17"/>
    </row>
    <row r="311" spans="1:4" x14ac:dyDescent="0.3">
      <c r="A311" s="24"/>
      <c r="B311" s="17"/>
      <c r="C311" s="17"/>
      <c r="D311" s="17"/>
    </row>
    <row r="312" spans="1:4" x14ac:dyDescent="0.3">
      <c r="A312" s="24"/>
      <c r="B312" s="17"/>
      <c r="C312" s="17"/>
      <c r="D312" s="17"/>
    </row>
    <row r="313" spans="1:4" x14ac:dyDescent="0.3">
      <c r="A313" s="24"/>
      <c r="B313" s="17"/>
      <c r="C313" s="17"/>
      <c r="D313" s="17"/>
    </row>
    <row r="314" spans="1:4" x14ac:dyDescent="0.3">
      <c r="A314" s="24"/>
      <c r="B314" s="17"/>
      <c r="C314" s="17"/>
      <c r="D314" s="17"/>
    </row>
    <row r="315" spans="1:4" x14ac:dyDescent="0.3">
      <c r="A315" s="24"/>
      <c r="B315" s="17"/>
      <c r="C315" s="17"/>
      <c r="D315" s="17"/>
    </row>
    <row r="316" spans="1:4" x14ac:dyDescent="0.3">
      <c r="A316" s="24"/>
      <c r="B316" s="17"/>
      <c r="C316" s="17"/>
      <c r="D316" s="17"/>
    </row>
    <row r="317" spans="1:4" x14ac:dyDescent="0.3">
      <c r="A317" s="24"/>
      <c r="B317" s="17"/>
      <c r="C317" s="17"/>
      <c r="D317" s="17"/>
    </row>
    <row r="318" spans="1:4" x14ac:dyDescent="0.3">
      <c r="A318" s="24"/>
      <c r="B318" s="17"/>
      <c r="C318" s="17"/>
      <c r="D318" s="17"/>
    </row>
    <row r="319" spans="1:4" x14ac:dyDescent="0.3">
      <c r="A319" s="24"/>
      <c r="B319" s="17"/>
      <c r="C319" s="17"/>
      <c r="D319" s="17"/>
    </row>
    <row r="320" spans="1:4" x14ac:dyDescent="0.3">
      <c r="A320" s="24"/>
      <c r="B320" s="17"/>
      <c r="C320" s="17"/>
      <c r="D320" s="17"/>
    </row>
    <row r="321" spans="1:4" x14ac:dyDescent="0.3">
      <c r="A321" s="24"/>
      <c r="B321" s="17"/>
      <c r="C321" s="17"/>
      <c r="D321" s="17"/>
    </row>
    <row r="322" spans="1:4" x14ac:dyDescent="0.3">
      <c r="A322" s="24"/>
      <c r="B322" s="17"/>
      <c r="C322" s="17"/>
      <c r="D322" s="17"/>
    </row>
    <row r="323" spans="1:4" x14ac:dyDescent="0.3">
      <c r="A323" s="24"/>
      <c r="B323" s="17"/>
      <c r="C323" s="17"/>
      <c r="D323" s="17"/>
    </row>
    <row r="324" spans="1:4" x14ac:dyDescent="0.3">
      <c r="A324" s="24"/>
      <c r="B324" s="17"/>
      <c r="C324" s="17"/>
      <c r="D324" s="17"/>
    </row>
    <row r="325" spans="1:4" x14ac:dyDescent="0.3">
      <c r="A325" s="24"/>
      <c r="B325" s="17"/>
      <c r="C325" s="17"/>
      <c r="D325" s="17"/>
    </row>
    <row r="326" spans="1:4" x14ac:dyDescent="0.3">
      <c r="A326" s="24"/>
      <c r="B326" s="17"/>
      <c r="C326" s="17"/>
      <c r="D326" s="17"/>
    </row>
    <row r="327" spans="1:4" x14ac:dyDescent="0.3">
      <c r="A327" s="24"/>
      <c r="B327" s="17"/>
      <c r="C327" s="17"/>
      <c r="D327" s="17"/>
    </row>
    <row r="328" spans="1:4" x14ac:dyDescent="0.3">
      <c r="A328" s="24"/>
      <c r="B328" s="17"/>
      <c r="C328" s="17"/>
      <c r="D328" s="17"/>
    </row>
    <row r="329" spans="1:4" x14ac:dyDescent="0.3">
      <c r="A329" s="24"/>
      <c r="B329" s="17"/>
      <c r="C329" s="17"/>
      <c r="D329" s="17"/>
    </row>
    <row r="330" spans="1:4" x14ac:dyDescent="0.3">
      <c r="A330" s="24"/>
      <c r="B330" s="17"/>
      <c r="C330" s="17"/>
      <c r="D330" s="17"/>
    </row>
    <row r="331" spans="1:4" x14ac:dyDescent="0.3">
      <c r="A331" s="24"/>
      <c r="B331" s="17"/>
      <c r="C331" s="17"/>
      <c r="D331" s="17"/>
    </row>
    <row r="332" spans="1:4" x14ac:dyDescent="0.3">
      <c r="A332" s="24"/>
      <c r="B332" s="17"/>
      <c r="C332" s="17"/>
      <c r="D332" s="17"/>
    </row>
    <row r="333" spans="1:4" x14ac:dyDescent="0.3">
      <c r="A333" s="24"/>
      <c r="B333" s="17"/>
      <c r="C333" s="17"/>
      <c r="D333" s="17"/>
    </row>
    <row r="334" spans="1:4" x14ac:dyDescent="0.3">
      <c r="A334" s="24"/>
      <c r="B334" s="17"/>
      <c r="C334" s="17"/>
      <c r="D334" s="17"/>
    </row>
    <row r="335" spans="1:4" x14ac:dyDescent="0.3">
      <c r="A335" s="24"/>
      <c r="B335" s="17"/>
      <c r="C335" s="17"/>
      <c r="D335" s="17"/>
    </row>
    <row r="336" spans="1:4" x14ac:dyDescent="0.3">
      <c r="A336" s="24"/>
      <c r="B336" s="17"/>
      <c r="C336" s="17"/>
      <c r="D336" s="17"/>
    </row>
    <row r="337" spans="1:4" x14ac:dyDescent="0.3">
      <c r="A337" s="24"/>
      <c r="B337" s="17"/>
      <c r="C337" s="17"/>
      <c r="D337" s="17"/>
    </row>
    <row r="338" spans="1:4" x14ac:dyDescent="0.3">
      <c r="A338" s="24"/>
      <c r="B338" s="17"/>
      <c r="C338" s="17"/>
      <c r="D338" s="17"/>
    </row>
    <row r="339" spans="1:4" x14ac:dyDescent="0.3">
      <c r="A339" s="24"/>
      <c r="B339" s="17"/>
      <c r="C339" s="17"/>
      <c r="D339" s="17"/>
    </row>
    <row r="340" spans="1:4" x14ac:dyDescent="0.3">
      <c r="A340" s="24"/>
      <c r="B340" s="17"/>
      <c r="C340" s="17"/>
      <c r="D340" s="17"/>
    </row>
    <row r="341" spans="1:4" x14ac:dyDescent="0.3">
      <c r="A341" s="24"/>
      <c r="B341" s="17"/>
      <c r="C341" s="17"/>
      <c r="D341" s="17"/>
    </row>
    <row r="342" spans="1:4" x14ac:dyDescent="0.3">
      <c r="A342" s="24"/>
      <c r="B342" s="17"/>
      <c r="C342" s="17"/>
      <c r="D342" s="17"/>
    </row>
    <row r="343" spans="1:4" x14ac:dyDescent="0.3">
      <c r="A343" s="24"/>
      <c r="B343" s="17"/>
      <c r="C343" s="17"/>
      <c r="D343" s="17"/>
    </row>
    <row r="344" spans="1:4" x14ac:dyDescent="0.3">
      <c r="A344" s="24"/>
      <c r="B344" s="17"/>
      <c r="C344" s="17"/>
      <c r="D344" s="17"/>
    </row>
    <row r="345" spans="1:4" x14ac:dyDescent="0.3">
      <c r="A345" s="24"/>
      <c r="B345" s="17"/>
      <c r="C345" s="17"/>
      <c r="D345" s="17"/>
    </row>
    <row r="346" spans="1:4" x14ac:dyDescent="0.3">
      <c r="A346" s="24"/>
      <c r="B346" s="17"/>
      <c r="C346" s="17"/>
      <c r="D346" s="17"/>
    </row>
  </sheetData>
  <mergeCells count="7">
    <mergeCell ref="C10:D10"/>
    <mergeCell ref="C11:D11"/>
    <mergeCell ref="A4:C4"/>
    <mergeCell ref="A5:C5"/>
    <mergeCell ref="A1:D2"/>
    <mergeCell ref="A6:D8"/>
    <mergeCell ref="C9:D9"/>
  </mergeCells>
  <pageMargins left="0.70866141732283472" right="0.70866141732283472" top="0.74803149606299213" bottom="0.74803149606299213" header="0.31496062992125984" footer="0.31496062992125984"/>
  <pageSetup paperSize="9" scale="87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Кв-ма + S</vt:lpstr>
      <vt:lpstr>Расчет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2022-06-10T18:34:08Z</dcterms:modified>
</cp:coreProperties>
</file>